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G8" i="6"/>
  <c r="H8" i="6" s="1"/>
  <c r="D8" i="6"/>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1" i="6" l="1"/>
  <c r="C7" i="6"/>
  <c r="C9" i="6"/>
  <c r="B32" i="6"/>
  <c r="C10" i="6"/>
  <c r="C12" i="6"/>
  <c r="C8"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9" i="6" l="1"/>
  <c r="H39" i="6"/>
  <c r="D39" i="6" s="1"/>
  <c r="H44" i="6"/>
  <c r="D44" i="6" s="1"/>
  <c r="H37" i="6"/>
  <c r="D37" i="6" s="1"/>
  <c r="H45" i="6"/>
  <c r="D45" i="6" s="1"/>
  <c r="H50" i="6"/>
  <c r="D50" i="6" s="1"/>
  <c r="H41" i="6"/>
  <c r="D41"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C41"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<sst xmlns="http://schemas.openxmlformats.org/spreadsheetml/2006/main" count="21810" uniqueCount="15522">
  <si>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</si>
  <si>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</si>
  <si>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</si>
  <si>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</si>
  <si>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</si>
  <si>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</si>
  <si>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</si>
  <si>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</si>
  <si>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</si>
  <si>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</si>
  <si>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</si>
  <si>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</si>
  <si>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</si>
  <si>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</si>
  <si>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</si>
  <si>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</si>
  <si>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</si>
  <si>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</si>
  <si>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</si>
  <si>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</si>
  <si>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</si>
  <si>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</si>
  <si>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</si>
  <si>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</si>
  <si>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</si>
  <si>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</si>
  <si>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</si>
  <si>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</si>
  <si>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</si>
  <si>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</si>
  <si>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</si>
  <si>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</si>
  <si>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</si>
  <si>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</si>
  <si>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</si>
  <si>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</si>
  <si>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</si>
  <si>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</si>
  <si>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</si>
  <si>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</si>
  <si>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</si>
  <si>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</si>
  <si>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</si>
  <si>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</si>
  <si>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</si>
  <si>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</si>
  <si>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</si>
  <si>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</si>
  <si>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</si>
  <si>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</si>
  <si>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</si>
  <si>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</si>
  <si>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</si>
  <si>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</si>
  <si>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</si>
  <si>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</si>
  <si>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</si>
  <si>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</si>
  <si>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</si>
  <si>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</si>
  <si>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</si>
  <si>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</si>
  <si>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</si>
  <si>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</si>
  <si>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</si>
  <si>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</si>
  <si>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</si>
  <si>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</si>
  <si>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</si>
  <si>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</si>
  <si>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</si>
  <si>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</si>
  <si>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</si>
  <si>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</si>
  <si>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</si>
  <si>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</si>
  <si>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</si>
  <si>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</si>
  <si>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</si>
  <si>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</si>
  <si>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</si>
  <si>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</si>
  <si>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</si>
  <si>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</si>
  <si>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</si>
  <si>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</si>
  <si>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</si>
  <si>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</si>
  <si>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</si>
  <si>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</si>
  <si>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</si>
  <si>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</si>
  <si>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</si>
  <si>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</si>
  <si>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</si>
  <si>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</si>
  <si>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</si>
  <si>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</si>
  <si>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</si>
  <si>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</si>
  <si>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</si>
  <si>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</si>
  <si>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</si>
  <si>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</si>
  <si>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</si>
  <si>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</si>
  <si>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</si>
  <si>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</si>
  <si>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</si>
  <si>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</si>
  <si>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</si>
  <si>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</si>
  <si>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</si>
  <si>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</si>
  <si>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</si>
  <si>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</si>
  <si>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</si>
  <si>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</si>
  <si>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</si>
  <si>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</si>
  <si>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</si>
  <si>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</si>
  <si>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</si>
  <si>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</si>
  <si>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</si>
  <si>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</si>
  <si>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</si>
  <si>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</si>
  <si>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</si>
  <si>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</si>
  <si>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</si>
  <si>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</si>
  <si>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</si>
  <si>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</si>
  <si>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</si>
  <si>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</si>
  <si>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</si>
  <si>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</si>
  <si>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</si>
  <si>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</si>
  <si>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</si>
  <si>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</si>
  <si>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</si>
  <si>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</si>
  <si>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</si>
  <si>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</si>
  <si>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</si>
  <si>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</si>
  <si>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</si>
  <si>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</si>
  <si>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</si>
  <si>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</si>
  <si>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</si>
  <si>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</si>
  <si>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</si>
  <si>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</si>
  <si>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</si>
  <si>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</si>
  <si>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</si>
  <si>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</si>
  <si>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</si>
  <si>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</si>
  <si>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</si>
  <si>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</si>
  <si>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</si>
  <si>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</si>
  <si>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</si>
  <si>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</si>
  <si>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</si>
  <si>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</si>
  <si>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</si>
  <si>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</si>
  <si>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</si>
  <si>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</si>
  <si>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</si>
  <si>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</si>
  <si>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</si>
  <si>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</si>
  <si>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</si>
  <si>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</si>
  <si>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</si>
  <si>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</si>
  <si>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</si>
  <si>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</si>
  <si>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</si>
  <si>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</si>
  <si>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</si>
  <si>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</si>
  <si>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</si>
  <si>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</si>
  <si>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</si>
  <si>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</si>
  <si>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</si>
  <si>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</si>
  <si>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</si>
  <si>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</si>
  <si>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</si>
  <si>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</si>
  <si>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</si>
  <si>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</si>
  <si>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</si>
  <si>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</si>
  <si>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</si>
  <si>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</si>
  <si>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</si>
  <si>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</si>
  <si>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</si>
  <si>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</si>
  <si>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</si>
  <si>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</si>
  <si>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</si>
  <si>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</si>
  <si>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</si>
  <si>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</si>
  <si>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</si>
  <si>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</si>
  <si>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</si>
  <si>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</si>
  <si>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</si>
  <si>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</si>
  <si>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</si>
  <si>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</si>
  <si>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</si>
  <si>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</si>
  <si>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</si>
  <si>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</si>
  <si>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</si>
  <si>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</si>
  <si>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</si>
  <si>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</si>
  <si>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</si>
  <si>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</si>
  <si>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</si>
  <si>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</si>
  <si>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</si>
  <si>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</si>
  <si>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</si>
  <si>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</si>
  <si>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</si>
  <si>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</si>
  <si>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</si>
  <si>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</si>
  <si>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</si>
  <si>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</si>
  <si>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</si>
  <si>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</si>
  <si>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</si>
  <si>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</si>
  <si>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</si>
  <si>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</si>
  <si>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</si>
  <si>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</si>
  <si>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</si>
  <si>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</si>
  <si>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</si>
  <si>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</si>
  <si>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</si>
  <si>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</si>
  <si>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</si>
  <si>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</si>
  <si>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</si>
  <si>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</si>
  <si>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</si>
  <si>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</si>
  <si>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</si>
  <si>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</si>
  <si>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</si>
  <si>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</si>
  <si>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</si>
  <si>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</si>
  <si>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</si>
  <si>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</si>
  <si>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</si>
  <si>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</si>
  <si>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</si>
  <si>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</si>
  <si>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</si>
  <si>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</si>
  <si>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</si>
  <si>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</si>
  <si>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</si>
  <si>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</si>
  <si>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</si>
  <si>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</si>
  <si>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</si>
  <si>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</si>
  <si>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</si>
  <si>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</si>
  <si>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</si>
  <si>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</si>
  <si>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</si>
  <si>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</si>
  <si>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</si>
  <si>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</si>
  <si>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</si>
  <si>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</si>
  <si>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</si>
  <si>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</si>
  <si>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</si>
  <si>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</si>
  <si>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</si>
  <si>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</si>
  <si>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</si>
  <si>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</si>
  <si>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</si>
  <si>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</si>
  <si>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</si>
  <si>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</si>
  <si>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</si>
  <si>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</si>
  <si>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</si>
  <si>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</si>
  <si>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</si>
  <si>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</si>
  <si>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</si>
  <si>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</si>
  <si>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</si>
  <si>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</si>
  <si>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</si>
  <si>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</si>
  <si>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</si>
  <si>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</si>
  <si>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</si>
  <si>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</si>
  <si>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</si>
  <si>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</si>
  <si>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</si>
  <si>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</si>
  <si>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</si>
  <si>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</si>
  <si>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</si>
  <si>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</si>
  <si>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</si>
  <si>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</si>
  <si>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</si>
  <si>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</si>
  <si>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</si>
  <si>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</si>
  <si>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</si>
  <si>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</si>
  <si>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</si>
  <si>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</si>
  <si>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</si>
  <si>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</si>
  <si>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</si>
  <si>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</si>
  <si>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</si>
  <si>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</si>
  <si>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</si>
  <si>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</si>
  <si>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</si>
  <si>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</si>
  <si>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</si>
  <si>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</si>
  <si>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</si>
  <si>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</si>
  <si>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</si>
  <si>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</si>
  <si>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</si>
  <si>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</si>
  <si>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</si>
  <si>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</si>
  <si>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</si>
  <si>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</si>
  <si>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</si>
  <si>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</si>
  <si>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</si>
  <si>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</si>
  <si>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</si>
  <si>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</si>
  <si>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</si>
  <si>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</si>
  <si>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</si>
  <si>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</si>
  <si>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</si>
  <si>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</si>
  <si>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</si>
  <si>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</si>
  <si>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</si>
  <si>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</si>
  <si>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</si>
  <si>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</si>
  <si>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</si>
  <si>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</si>
  <si>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</si>
  <si>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</si>
  <si>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</si>
  <si>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</si>
  <si>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</si>
  <si>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</si>
  <si>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</si>
  <si>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</si>
  <si>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</si>
  <si>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</si>
  <si>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</si>
  <si>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</si>
  <si>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</si>
  <si>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</si>
  <si>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</si>
  <si>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</si>
  <si>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</si>
  <si>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</si>
  <si>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</si>
  <si>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</si>
  <si>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</si>
  <si>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</si>
  <si>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</si>
  <si>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</si>
  <si>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</si>
  <si>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</si>
  <si>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</si>
  <si>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</si>
  <si>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</si>
  <si>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</si>
  <si>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</si>
  <si>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</si>
  <si>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</si>
  <si>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</si>
  <si>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</si>
  <si>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</si>
  <si>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</si>
  <si>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</si>
  <si>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</si>
  <si>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</si>
  <si>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</si>
  <si>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</si>
  <si>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</si>
  <si>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</si>
  <si>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</si>
  <si>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</si>
  <si>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</si>
  <si>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</si>
  <si>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</si>
  <si>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</si>
  <si>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</si>
  <si>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</si>
  <si>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</si>
  <si>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</si>
  <si>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</si>
  <si>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</si>
  <si>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</si>
  <si>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</si>
  <si>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</si>
  <si>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</si>
  <si>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</si>
  <si>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</si>
  <si>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</si>
  <si>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</si>
  <si>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</si>
  <si>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</si>
  <si>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</si>
  <si>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</si>
  <si>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</si>
  <si>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</si>
  <si>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</si>
  <si>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</si>
  <si>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</si>
  <si>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</si>
  <si>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</si>
  <si>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</si>
  <si>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</si>
  <si>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</si>
  <si>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</si>
  <si>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</si>
  <si>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</si>
  <si>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</si>
  <si>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</si>
  <si>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</si>
  <si>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</si>
  <si>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</si>
  <si>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</si>
  <si>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</si>
  <si>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</si>
  <si>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</si>
  <si>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</si>
  <si>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</si>
  <si>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</si>
  <si>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</si>
  <si>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</si>
  <si>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</si>
  <si>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</si>
  <si>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</si>
  <si>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</si>
  <si>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</si>
  <si>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</si>
  <si>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</si>
  <si>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</si>
  <si>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</si>
  <si>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</si>
  <si>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</si>
  <si>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</si>
  <si>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</si>
  <si>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</si>
  <si>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</si>
  <si>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</si>
  <si>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</si>
  <si>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</si>
  <si>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</si>
  <si>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</si>
  <si>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</si>
  <si>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</si>
  <si>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</si>
  <si>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</si>
  <si>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</si>
  <si>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</si>
  <si>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</si>
  <si>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</si>
  <si>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</si>
  <si>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</si>
  <si>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</si>
  <si>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</si>
  <si>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</si>
  <si>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</si>
  <si>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</si>
  <si>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</si>
  <si>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</si>
  <si>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</si>
  <si>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</si>
  <si>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</si>
  <si>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</si>
  <si>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</si>
  <si>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</si>
  <si>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</si>
  <si>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</si>
  <si>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</si>
  <si>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</si>
  <si>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</si>
  <si>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</si>
  <si>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</si>
  <si>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</si>
  <si>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</si>
  <si>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</si>
  <si>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</si>
  <si>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</si>
  <si>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</si>
  <si>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</si>
  <si>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</si>
  <si>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</si>
  <si>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</si>
  <si>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</si>
  <si>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</si>
  <si>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</si>
  <si>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</si>
  <si>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</si>
  <si>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</si>
  <si>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</si>
  <si>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</si>
  <si>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</si>
  <si>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</si>
  <si>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</si>
  <si>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</si>
  <si>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</si>
  <si>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</si>
  <si>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</si>
  <si>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</si>
  <si>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</si>
  <si>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</si>
  <si>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</si>
  <si>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</si>
  <si>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</si>
  <si>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</si>
  <si>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</si>
  <si>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</si>
  <si>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</si>
  <si>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</si>
  <si>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</si>
  <si>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</si>
  <si>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</si>
  <si>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</si>
  <si>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</si>
  <si>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</si>
  <si>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</si>
  <si>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</si>
  <si>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</si>
  <si>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</si>
  <si>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</si>
  <si>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</si>
  <si>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</si>
  <si>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</si>
  <si>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</si>
  <si>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</si>
  <si>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</si>
  <si>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</si>
  <si>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</si>
  <si>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</si>
  <si>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</si>
  <si>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</si>
  <si>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</si>
  <si>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</si>
  <si>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</si>
  <si>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</si>
  <si>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</si>
  <si>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</si>
  <si>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</si>
  <si>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</si>
  <si>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</si>
  <si>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</si>
  <si>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</si>
  <si>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</si>
  <si>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</si>
  <si>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</si>
  <si>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</si>
  <si>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</si>
  <si>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</si>
  <si>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</si>
  <si>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</si>
  <si>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</si>
  <si>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</si>
  <si>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</si>
  <si>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</si>
  <si>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</si>
  <si>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</si>
  <si>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</si>
  <si>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</si>
  <si>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</si>
  <si>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</si>
  <si>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</si>
  <si>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</si>
  <si>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</si>
  <si>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</si>
  <si>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</si>
  <si>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</si>
  <si>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</si>
  <si>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</si>
  <si>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</si>
  <si>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</si>
  <si>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</si>
  <si>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</si>
  <si>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</si>
  <si>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</si>
  <si>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</si>
  <si>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</si>
  <si>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</si>
  <si>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</si>
  <si>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</si>
  <si>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</si>
  <si>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</si>
  <si>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</si>
  <si>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</si>
  <si>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</si>
  <si>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</si>
  <si>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</si>
  <si>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</si>
  <si>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</si>
  <si>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</si>
  <si>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</si>
  <si>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</si>
  <si>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</si>
  <si>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</si>
  <si>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</si>
  <si>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</si>
  <si>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</si>
  <si>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</si>
  <si>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</si>
  <si>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</si>
  <si>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</si>
  <si>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</si>
  <si>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</si>
  <si>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</si>
  <si>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</si>
  <si>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</si>
  <si>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</si>
  <si>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</si>
  <si>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</si>
  <si>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</si>
  <si>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</si>
  <si>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</si>
  <si>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</si>
  <si>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</si>
  <si>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</si>
  <si>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</si>
  <si>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</si>
  <si>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</si>
  <si>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</si>
  <si>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</si>
  <si>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</si>
  <si>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</si>
  <si>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</si>
  <si>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</si>
  <si>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</si>
  <si>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</si>
  <si>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</si>
  <si>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</si>
  <si>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</si>
  <si>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</si>
  <si>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</si>
  <si>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</si>
  <si>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</si>
  <si>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</si>
  <si>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</si>
  <si>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</si>
  <si>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</si>
  <si>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</si>
  <si>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</si>
  <si>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</si>
  <si>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</si>
  <si>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</si>
  <si>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</si>
  <si>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</si>
  <si>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</si>
  <si>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</si>
  <si>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</si>
  <si>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</si>
  <si>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</si>
  <si>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</si>
  <si>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</si>
  <si>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</si>
  <si>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</si>
  <si>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</si>
  <si>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</si>
  <si>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</si>
  <si>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</si>
  <si>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</si>
  <si>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</si>
  <si>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</si>
  <si>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</si>
  <si>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</si>
  <si>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</si>
  <si>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</si>
  <si>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</si>
  <si>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</si>
  <si>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</si>
  <si>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</si>
  <si>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</si>
  <si>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</si>
  <si>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</si>
  <si>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</si>
  <si>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</si>
  <si>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</si>
  <si>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</si>
  <si>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</si>
  <si>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</si>
  <si>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</si>
  <si>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</si>
  <si>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</si>
  <si>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</si>
  <si>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</si>
  <si>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</si>
  <si>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</si>
  <si>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</si>
  <si>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</si>
  <si>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</si>
  <si>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</si>
  <si>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</si>
  <si>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</si>
  <si>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</si>
  <si>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</si>
  <si>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</si>
  <si>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</si>
  <si>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</si>
  <si>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</si>
  <si>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</si>
  <si>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</si>
  <si>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</si>
  <si>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</si>
  <si>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</si>
  <si>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</si>
  <si>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</si>
  <si>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</si>
  <si>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</si>
  <si>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</si>
  <si>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</si>
  <si>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</si>
  <si>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</si>
  <si>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</si>
  <si>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</si>
  <si>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</si>
  <si>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</si>
  <si>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</si>
  <si>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</si>
  <si>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</si>
  <si>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</si>
  <si>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</si>
  <si>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</si>
  <si>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</si>
  <si>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</si>
  <si>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</si>
  <si>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</si>
  <si>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</si>
  <si>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</si>
  <si>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</si>
  <si>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</si>
  <si>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</si>
  <si>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</si>
  <si>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</si>
  <si>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</si>
  <si>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</si>
  <si>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</si>
  <si>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</si>
  <si>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</si>
  <si>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</si>
  <si>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</si>
  <si>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</si>
  <si>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</si>
  <si>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</si>
  <si>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</si>
  <si>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</si>
  <si>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</si>
  <si>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</si>
  <si>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</si>
  <si>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</si>
  <si>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</si>
  <si>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</si>
  <si>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</si>
  <si>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</si>
  <si>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</si>
  <si>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</si>
  <si>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</si>
  <si>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</si>
  <si>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</si>
  <si>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</si>
  <si>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</si>
  <si>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</si>
  <si>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</si>
  <si>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</si>
  <si>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</si>
  <si>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</si>
  <si>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</si>
  <si>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</si>
  <si>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</si>
  <si>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</si>
  <si>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</si>
  <si>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</si>
  <si>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</si>
  <si>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</si>
  <si>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</si>
  <si>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</si>
  <si>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</si>
  <si>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</si>
  <si>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</si>
  <si>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</si>
  <si>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</si>
  <si>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</si>
  <si>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</si>
  <si>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</si>
  <si>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</si>
  <si>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</si>
  <si>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</si>
  <si>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</si>
  <si>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</si>
  <si>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</si>
  <si>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</si>
  <si>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</si>
  <si>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</si>
  <si>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</si>
  <si>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</si>
  <si>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</si>
  <si>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</si>
  <si>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</si>
  <si>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</si>
  <si>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</si>
  <si>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</si>
  <si>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</si>
  <si>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</si>
  <si>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</si>
  <si>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</si>
  <si>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</si>
  <si>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</si>
  <si>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</si>
  <si>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</si>
  <si>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</si>
  <si>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</si>
  <si>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</si>
  <si>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</si>
  <si>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</si>
  <si>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</si>
  <si>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</si>
  <si>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</si>
  <si>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</si>
  <si>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</si>
  <si>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</si>
  <si>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</si>
  <si>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</si>
  <si>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</si>
  <si>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</si>
  <si>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</si>
  <si>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</si>
  <si>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</si>
  <si>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</si>
  <si>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</si>
  <si>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</si>
  <si>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</si>
  <si>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</si>
  <si>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</si>
  <si>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</si>
  <si>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</si>
  <si>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</si>
  <si>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</si>
  <si>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</si>
  <si>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</si>
  <si>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</si>
  <si>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</si>
  <si>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</si>
  <si>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</si>
  <si>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</si>
  <si>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</si>
  <si>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</si>
  <si>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</si>
  <si>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</si>
  <si>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</si>
  <si>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</si>
  <si>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</si>
  <si>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</si>
  <si>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</si>
  <si>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</si>
  <si>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</si>
  <si>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</si>
  <si>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</si>
  <si>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</si>
  <si>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</si>
  <si>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</si>
  <si>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</si>
  <si>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</si>
  <si>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</si>
  <si>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</si>
  <si>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</si>
  <si>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</si>
  <si>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</si>
  <si>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</si>
  <si>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</si>
  <si>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</si>
  <si>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</si>
  <si>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</si>
  <si>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</si>
  <si>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</si>
  <si>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</si>
  <si>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</si>
  <si>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</si>
  <si>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</si>
  <si>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</si>
  <si>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</si>
  <si>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</si>
  <si>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</si>
  <si>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</si>
  <si>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</si>
  <si>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</si>
  <si>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</si>
  <si>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</si>
  <si>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</si>
  <si>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</si>
  <si>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</si>
  <si>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</si>
  <si>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</si>
  <si>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</si>
  <si>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</si>
  <si>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</si>
  <si>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</si>
  <si>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</si>
  <si>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</si>
  <si>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</si>
  <si>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</si>
  <si>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</si>
  <si>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</si>
  <si>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</si>
  <si>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</si>
  <si>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</si>
  <si>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</si>
  <si>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</si>
  <si>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</si>
  <si>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</si>
  <si>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</si>
  <si>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</si>
  <si>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</si>
  <si>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</si>
  <si>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</si>
  <si>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</si>
  <si>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</si>
  <si>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</si>
  <si>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</si>
  <si>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</si>
  <si>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</si>
  <si>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</si>
  <si>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</si>
  <si>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</si>
  <si>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</si>
  <si>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</si>
  <si>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</si>
  <si>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</si>
  <si>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</si>
  <si>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</si>
  <si>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</si>
  <si>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</si>
  <si>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</si>
  <si>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</si>
  <si>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</si>
  <si>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</si>
  <si>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</si>
  <si>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</si>
  <si>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</si>
  <si>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</si>
  <si>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</si>
  <si>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</si>
  <si>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</si>
  <si>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</si>
  <si>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</si>
  <si>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</si>
  <si>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</si>
  <si>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</si>
  <si>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</si>
  <si>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</si>
  <si>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</si>
  <si>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</si>
  <si>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</si>
  <si>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</si>
  <si>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</si>
  <si>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</si>
  <si>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</si>
  <si>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</si>
  <si>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</si>
  <si>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</si>
  <si>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</si>
  <si>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</si>
  <si>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</si>
  <si>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</si>
  <si>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</si>
  <si>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</si>
  <si>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</si>
  <si>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</si>
  <si>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</si>
  <si>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</si>
  <si>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</si>
  <si>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</si>
  <si>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</si>
  <si>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</si>
  <si>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</si>
  <si>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</si>
  <si>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</si>
  <si>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</si>
  <si>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</si>
  <si>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</si>
  <si>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</si>
  <si>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</si>
  <si>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</si>
  <si>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</si>
  <si>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</si>
  <si>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</si>
  <si>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</si>
  <si>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</si>
  <si>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</si>
  <si>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</si>
  <si>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</si>
  <si>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</si>
  <si>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</si>
  <si>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</si>
  <si>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</si>
  <si>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</si>
  <si>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</si>
  <si>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</si>
  <si>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</si>
  <si>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</si>
  <si>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</si>
  <si>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</si>
  <si>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</si>
  <si>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</si>
  <si>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</si>
  <si>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</si>
  <si>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</si>
  <si>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</si>
  <si>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</si>
  <si>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</si>
  <si>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</si>
  <si>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</si>
  <si>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</si>
  <si>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</si>
  <si>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</si>
  <si>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</si>
  <si>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</si>
  <si>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</si>
  <si>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</si>
  <si>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</si>
  <si>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</si>
  <si>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</si>
  <si>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</si>
  <si>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</si>
  <si>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</si>
  <si>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</si>
  <si>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</si>
  <si>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</si>
  <si>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</si>
  <si>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</si>
  <si>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</si>
  <si>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</si>
  <si>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</si>
  <si>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</si>
  <si>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</si>
  <si>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</si>
  <si>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</si>
  <si>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</si>
  <si>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</si>
  <si>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</si>
  <si>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</si>
  <si>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</si>
  <si>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</si>
  <si>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</si>
  <si>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</si>
  <si>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</si>
  <si>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</si>
  <si>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</si>
  <si>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</si>
  <si>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</si>
  <si>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</si>
  <si>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</si>
  <si>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</si>
  <si>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</si>
  <si>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</si>
  <si>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</si>
  <si>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</si>
  <si>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</si>
  <si>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</si>
  <si>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</si>
  <si>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</si>
  <si>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</si>
  <si>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</si>
  <si>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</si>
  <si>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</si>
  <si>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</si>
  <si>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</si>
  <si>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</si>
  <si>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</si>
  <si>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</si>
  <si>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</si>
  <si>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</si>
  <si>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</si>
  <si>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</si>
  <si>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</si>
  <si>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</si>
  <si>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</si>
  <si>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</si>
  <si>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</si>
  <si>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</si>
  <si>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</si>
  <si>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</si>
  <si>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</si>
  <si>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</si>
  <si>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</si>
  <si>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</si>
  <si>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</si>
  <si>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</si>
  <si>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</si>
  <si>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</si>
  <si>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</si>
  <si>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</si>
  <si>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</si>
  <si>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</si>
  <si>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</si>
  <si>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</si>
  <si>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</si>
  <si>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</si>
  <si>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</si>
  <si>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</si>
  <si>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</si>
  <si>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</si>
  <si>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</si>
  <si>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</si>
  <si>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</si>
  <si>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</si>
  <si>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</si>
  <si>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</si>
  <si>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</si>
  <si>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</si>
  <si>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</si>
  <si>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</si>
  <si>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</si>
  <si>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</si>
  <si>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</si>
  <si>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</si>
  <si>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</si>
  <si>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</si>
  <si>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</si>
  <si>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</si>
  <si>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</si>
  <si>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</si>
  <si>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</si>
  <si>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</si>
  <si>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</si>
  <si>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</si>
  <si>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</si>
  <si>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</si>
  <si>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</si>
  <si>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</si>
  <si>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</si>
  <si>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</si>
  <si>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</si>
  <si>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</si>
  <si>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</si>
  <si>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</si>
  <si>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</si>
  <si>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</si>
  <si>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</si>
  <si>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</si>
  <si>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</si>
  <si>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</si>
  <si>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</si>
  <si>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</si>
  <si>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</si>
  <si>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</si>
  <si>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</si>
  <si>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</si>
  <si>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</si>
  <si>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</si>
  <si>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</si>
  <si>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</si>
  <si>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</si>
  <si>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</si>
  <si>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</si>
  <si>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</si>
  <si>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</si>
  <si>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</si>
  <si>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</si>
  <si>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</si>
  <si>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</si>
  <si>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</si>
  <si>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</si>
  <si>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</si>
  <si>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</si>
  <si>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</si>
  <si>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</si>
  <si>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</si>
  <si>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</si>
  <si>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</si>
  <si>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</si>
  <si>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</si>
  <si>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</si>
  <si>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</si>
  <si>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</si>
  <si>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</si>
  <si>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</si>
  <si>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</si>
  <si>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</si>
  <si>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</si>
  <si>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</si>
  <si>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</si>
  <si>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</si>
  <si>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</si>
  <si>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</si>
  <si>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</si>
  <si>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</si>
  <si>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</si>
  <si>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</si>
  <si>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</si>
  <si>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</si>
  <si>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</si>
  <si>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</si>
  <si>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</si>
  <si>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</si>
  <si>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</si>
  <si>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</si>
  <si>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</si>
  <si>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</si>
  <si>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</si>
  <si>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</si>
  <si>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</si>
  <si>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</si>
  <si>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</si>
  <si>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</si>
  <si>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</si>
  <si>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</si>
  <si>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</si>
  <si>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</si>
  <si>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</si>
  <si>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</si>
  <si>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</si>
  <si>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</si>
  <si>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</si>
  <si>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</si>
  <si>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</si>
  <si>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</si>
  <si>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</si>
  <si>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</si>
  <si>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</si>
  <si>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</si>
  <si>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</si>
  <si>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</si>
  <si>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</si>
  <si>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</si>
  <si>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</si>
  <si>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</si>
  <si>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</si>
  <si>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</si>
  <si>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</si>
  <si>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</si>
  <si>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</si>
  <si>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</si>
  <si>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</si>
  <si>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</si>
  <si>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</si>
  <si>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</si>
  <si>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</si>
  <si>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</si>
  <si>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</si>
  <si>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</si>
  <si>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</si>
  <si>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</si>
  <si>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</si>
  <si>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</si>
  <si>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</si>
  <si>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</si>
  <si>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</si>
  <si>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</si>
  <si>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</si>
  <si>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</si>
  <si>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</si>
  <si>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</si>
  <si>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</si>
  <si>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</si>
  <si>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</si>
  <si>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</si>
  <si>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</si>
  <si>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</si>
  <si>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</si>
  <si>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</si>
  <si>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</si>
  <si>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</si>
  <si>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</si>
  <si>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</si>
  <si>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</si>
  <si>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</si>
  <si>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</si>
  <si>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</si>
  <si>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</si>
  <si>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</si>
  <si>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</si>
  <si>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</si>
  <si>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</si>
  <si>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</si>
  <si>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</si>
  <si>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</si>
  <si>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</si>
  <si>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</si>
  <si>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</si>
  <si>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</si>
  <si>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</si>
  <si>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</si>
  <si>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</si>
  <si>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</si>
  <si>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</si>
  <si>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</si>
  <si>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</si>
  <si>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</si>
  <si>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</si>
  <si>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</si>
  <si>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</si>
  <si>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</si>
  <si>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</si>
  <si>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</si>
  <si>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</si>
  <si>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</si>
  <si>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</si>
  <si>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</si>
  <si>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</si>
  <si>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</si>
  <si>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</si>
  <si>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</si>
  <si>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</si>
  <si>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</si>
  <si>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</si>
  <si>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</si>
  <si>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</si>
  <si>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</si>
  <si>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</si>
  <si>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</si>
  <si>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</si>
  <si>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</si>
  <si>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</si>
  <si>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</si>
  <si>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</si>
  <si>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</si>
  <si>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</si>
  <si>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</si>
  <si>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</si>
  <si>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</si>
  <si>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</si>
  <si>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</si>
  <si>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</si>
  <si>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</si>
  <si>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</si>
  <si>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</si>
  <si>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</si>
  <si>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</si>
  <si>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</si>
  <si>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</si>
  <si>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</si>
  <si>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</si>
  <si>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</si>
  <si>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</si>
  <si>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</si>
  <si>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</si>
  <si>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</si>
  <si>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</si>
  <si>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</si>
  <si>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</si>
  <si>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</si>
  <si>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</si>
  <si>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</si>
  <si>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</si>
  <si>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</si>
  <si>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</si>
  <si>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</si>
  <si>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</si>
  <si>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</si>
  <si>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</si>
  <si>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</si>
  <si>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</si>
  <si>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</si>
  <si>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</si>
  <si>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</si>
  <si>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</si>
  <si>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</si>
  <si>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</si>
  <si>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</si>
  <si>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</si>
  <si>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</si>
  <si>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</si>
  <si>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</si>
  <si>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</si>
  <si>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</si>
  <si>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</si>
  <si>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</si>
  <si>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</si>
  <si>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</si>
  <si>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</si>
  <si>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</si>
  <si>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</si>
  <si>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</si>
  <si>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</si>
  <si>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</si>
  <si>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</si>
  <si>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</si>
  <si>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</si>
  <si>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</si>
  <si>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</si>
  <si>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</si>
  <si>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</si>
  <si>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</si>
  <si>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</si>
  <si>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</si>
  <si>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</si>
  <si>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</si>
  <si>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</si>
  <si>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</si>
  <si>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</si>
  <si>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</si>
  <si>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</si>
  <si>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</si>
  <si>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</si>
  <si>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</si>
  <si>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</si>
  <si>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</si>
  <si>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</si>
  <si>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</si>
  <si>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</si>
  <si>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</si>
  <si>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</si>
  <si>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</si>
  <si>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</si>
  <si>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</si>
  <si>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</si>
  <si>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</si>
  <si>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</si>
  <si>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</si>
  <si>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</si>
  <si>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</si>
  <si>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</si>
  <si>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</si>
  <si>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</si>
  <si>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</si>
  <si>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</si>
  <si>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</si>
  <si>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</si>
  <si>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</si>
  <si>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</si>
  <si>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</si>
  <si>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</si>
  <si>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</si>
  <si>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</si>
  <si>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</si>
  <si>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</si>
  <si>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</si>
  <si>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</si>
  <si>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</si>
  <si>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</si>
  <si>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</si>
  <si>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</si>
  <si>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</si>
  <si>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</si>
  <si>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</si>
  <si>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</si>
  <si>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</si>
  <si>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</si>
  <si>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</si>
  <si>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</si>
  <si>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</si>
  <si>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</si>
  <si>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</si>
  <si>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</si>
  <si>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</si>
  <si>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</si>
  <si>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</si>
  <si>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</si>
  <si>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</si>
  <si>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</si>
  <si>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</si>
  <si>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</si>
  <si>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</si>
  <si>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</si>
  <si>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</si>
  <si>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</si>
  <si>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</si>
  <si>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</si>
  <si>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</si>
  <si>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</si>
  <si>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</si>
  <si>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</si>
  <si>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</si>
  <si>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</si>
  <si>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</si>
  <si>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</si>
  <si>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</si>
  <si>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</si>
  <si>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</si>
  <si>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</si>
  <si>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</si>
  <si>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</si>
  <si>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</si>
  <si>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</si>
  <si>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</si>
  <si>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</si>
  <si>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</si>
  <si>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</si>
  <si>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</si>
  <si>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</si>
  <si>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</si>
  <si>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</si>
  <si>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</si>
  <si>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</si>
  <si>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</si>
  <si>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</si>
  <si>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</si>
  <si>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</si>
  <si>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</si>
  <si>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</si>
  <si>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</si>
  <si>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</si>
  <si>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</si>
  <si>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</si>
  <si>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</si>
  <si>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</si>
  <si>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</si>
  <si>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</si>
  <si>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</si>
  <si>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</si>
  <si>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</si>
  <si>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</si>
  <si>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</si>
  <si>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</si>
  <si>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</si>
  <si>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</si>
  <si>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</si>
  <si>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</si>
  <si>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</si>
  <si>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</si>
  <si>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</si>
  <si>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</si>
  <si>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</si>
  <si>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</si>
  <si>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</si>
  <si>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</si>
  <si>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</si>
  <si>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</si>
  <si>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</si>
  <si>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</si>
  <si>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</si>
  <si>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</si>
  <si>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</si>
  <si>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</si>
  <si>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</si>
  <si>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</si>
  <si>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</si>
  <si>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</si>
  <si>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</si>
  <si>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</si>
  <si>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</si>
  <si>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</si>
  <si>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</si>
  <si>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</si>
  <si>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</si>
  <si>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</si>
  <si>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</si>
  <si>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</si>
  <si>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</si>
  <si>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</si>
  <si>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</si>
  <si>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</si>
  <si>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</si>
  <si>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</si>
  <si>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</si>
  <si>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</si>
  <si>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</si>
  <si>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</si>
  <si>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</si>
  <si>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</si>
  <si>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</si>
  <si>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</si>
  <si>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</si>
  <si>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</si>
  <si>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</si>
  <si>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</si>
  <si>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</si>
  <si>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</si>
  <si>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</si>
  <si>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</si>
  <si>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</si>
  <si>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</si>
  <si>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</si>
  <si>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</si>
  <si>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</si>
  <si>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</si>
  <si>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</si>
  <si>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</si>
  <si>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</si>
  <si>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</si>
  <si>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</si>
  <si>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</si>
  <si>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</si>
  <si>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</si>
  <si>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</si>
  <si>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</si>
  <si>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</si>
  <si>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</si>
  <si>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</si>
  <si>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</si>
  <si>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</si>
  <si>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</si>
  <si>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</si>
  <si>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</si>
  <si>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</si>
  <si>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</si>
  <si>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</si>
  <si>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</si>
  <si>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</si>
  <si>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</si>
  <si>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</si>
  <si>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</si>
  <si>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</si>
  <si>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</si>
  <si>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</si>
  <si>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</si>
  <si>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</si>
  <si>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</si>
  <si>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</si>
  <si>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</si>
  <si>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</si>
  <si>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</si>
  <si>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</si>
  <si>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</si>
  <si>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</si>
  <si>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</si>
  <si>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</si>
  <si>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</si>
  <si>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</si>
  <si>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</si>
  <si>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</si>
  <si>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</si>
  <si>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</si>
  <si>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</si>
  <si>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</si>
  <si>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</si>
  <si>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</si>
  <si>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</si>
  <si>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</si>
  <si>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</si>
  <si>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</si>
  <si>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</si>
  <si>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</si>
  <si>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</si>
  <si>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</si>
  <si>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</si>
  <si>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</si>
  <si>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</si>
  <si>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</si>
  <si>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</si>
  <si>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</si>
  <si>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</si>
  <si>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</si>
  <si>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</si>
  <si>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</si>
  <si>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</si>
  <si>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</si>
  <si>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</si>
  <si>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</si>
  <si>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</si>
  <si>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</si>
  <si>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</si>
  <si>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</si>
  <si>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</si>
  <si>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</si>
  <si>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</si>
  <si>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</si>
  <si>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</si>
  <si>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</si>
  <si>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</si>
  <si>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</si>
  <si>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</si>
  <si>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</si>
  <si>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</si>
  <si>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</si>
  <si>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</si>
  <si>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</si>
  <si>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</si>
  <si>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</si>
  <si>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</si>
  <si>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</si>
  <si>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</si>
  <si>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</si>
  <si>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</si>
  <si>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</si>
  <si>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</si>
  <si>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</si>
  <si>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</si>
  <si>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</si>
  <si>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</si>
  <si>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</si>
  <si>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</si>
  <si>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</si>
  <si>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</si>
  <si>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</si>
  <si>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</si>
  <si>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</si>
  <si>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</si>
  <si>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</si>
  <si>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</si>
  <si>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</si>
  <si>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</si>
  <si>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</si>
  <si>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</si>
  <si>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</si>
  <si>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</si>
  <si>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</si>
  <si>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</si>
  <si>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</si>
  <si>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</si>
  <si>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</si>
  <si>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</si>
  <si>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</si>
  <si>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</si>
  <si>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</si>
  <si>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</si>
  <si>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</si>
  <si>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</si>
  <si>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</si>
  <si>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</si>
  <si>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</si>
  <si>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</si>
  <si>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</si>
  <si>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</si>
  <si>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</si>
  <si>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</si>
  <si>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</si>
  <si>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</si>
  <si>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</si>
  <si>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</si>
  <si>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</si>
  <si>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</si>
  <si>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</si>
  <si>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</si>
  <si>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</si>
  <si>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</si>
  <si>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</si>
  <si>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</si>
  <si>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</si>
  <si>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</si>
  <si>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</si>
  <si>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</si>
  <si>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</si>
  <si>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</si>
  <si>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</si>
  <si>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</si>
  <si>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</si>
  <si>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</si>
  <si>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</si>
  <si>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</si>
  <si>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</si>
  <si>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</si>
  <si>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</si>
  <si>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</si>
  <si>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</si>
  <si>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</si>
  <si>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</si>
  <si>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</si>
  <si>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</si>
  <si>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</si>
  <si>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</si>
  <si>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</si>
  <si>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</si>
  <si>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</si>
  <si>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</si>
  <si>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</si>
  <si>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</si>
  <si>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</si>
  <si>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</si>
  <si>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</si>
  <si>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</si>
  <si>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</si>
  <si>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</si>
  <si>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</si>
  <si>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</si>
  <si>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</si>
  <si>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</si>
  <si>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</si>
  <si>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</si>
  <si>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</si>
  <si>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</si>
  <si>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</si>
  <si>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</si>
  <si>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</si>
  <si>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</si>
  <si>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</si>
  <si>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</si>
  <si>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</si>
  <si>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</si>
  <si>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</si>
  <si>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</si>
  <si>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</si>
  <si>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</si>
  <si>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</si>
  <si>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</si>
  <si>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</si>
  <si>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</si>
  <si>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</si>
  <si>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</si>
  <si>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</si>
  <si>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</si>
  <si>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</si>
  <si>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</si>
  <si>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</si>
  <si>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</si>
  <si>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</si>
  <si>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</si>
  <si>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</si>
  <si>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</si>
  <si>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</si>
  <si>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</si>
  <si>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</si>
  <si>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</si>
  <si>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</si>
  <si>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</si>
  <si>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</si>
  <si>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</si>
  <si>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</si>
  <si>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</si>
  <si>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</si>
  <si>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</si>
  <si>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</si>
  <si>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</si>
  <si>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</si>
  <si>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</si>
  <si>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</si>
  <si>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</si>
  <si>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</si>
  <si>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</si>
  <si>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</si>
  <si>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</si>
  <si>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</si>
  <si>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</si>
  <si>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</si>
  <si>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</si>
  <si>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</si>
  <si>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</si>
  <si>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</si>
  <si>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</si>
  <si>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</si>
  <si>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</si>
  <si>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</si>
  <si>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</si>
  <si>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</si>
  <si>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</si>
  <si>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</si>
  <si>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</si>
  <si>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</si>
  <si>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</si>
  <si>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</si>
  <si>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</si>
  <si>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</si>
  <si>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</si>
  <si>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</si>
  <si>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</si>
  <si>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</si>
  <si>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</si>
  <si>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</si>
  <si>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</si>
  <si>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</si>
  <si>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</si>
  <si>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</si>
  <si>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</si>
  <si>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</si>
  <si>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</si>
  <si>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</si>
  <si>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</si>
  <si>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</si>
  <si>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</si>
  <si>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</si>
  <si>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</si>
  <si>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</si>
  <si>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</si>
  <si>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</si>
  <si>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</si>
  <si>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</si>
  <si>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</si>
  <si>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</si>
  <si>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</si>
  <si>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</si>
  <si>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</si>
  <si>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</si>
  <si>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</si>
  <si>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</si>
  <si>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</si>
  <si>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</si>
  <si>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</si>
  <si>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</si>
  <si>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</si>
  <si>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</si>
  <si>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</si>
  <si>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</si>
  <si>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</si>
  <si>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</si>
  <si>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</si>
  <si>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</si>
  <si>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</si>
  <si>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</si>
  <si>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</si>
  <si>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</si>
  <si>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</si>
  <si>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</si>
  <si>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</si>
  <si>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</si>
  <si>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</si>
  <si>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</si>
  <si>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</si>
  <si>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</si>
  <si>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</si>
  <si>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</si>
  <si>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</si>
  <si>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</si>
  <si>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</si>
  <si>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</si>
  <si>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</si>
  <si>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</si>
  <si>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</si>
  <si>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</si>
  <si>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</si>
  <si>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</si>
  <si>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</si>
  <si>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</si>
  <si>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</si>
  <si>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</si>
  <si>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</si>
  <si>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</si>
  <si>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</si>
  <si>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</si>
  <si>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</si>
  <si>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</si>
  <si>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</si>
  <si>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</si>
  <si>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</si>
  <si>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</si>
  <si>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</si>
  <si>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</si>
  <si>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</si>
  <si>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</si>
  <si>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</si>
  <si>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</si>
  <si>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</si>
  <si>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</si>
  <si>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</si>
  <si>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</si>
  <si>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</si>
  <si>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</si>
  <si>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</si>
  <si>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</si>
  <si>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</si>
  <si>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</si>
  <si>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</si>
  <si>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</si>
  <si>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</si>
  <si>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</si>
  <si>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</si>
  <si>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</si>
  <si>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</si>
  <si>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</si>
  <si>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</si>
  <si>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</si>
  <si>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</si>
  <si>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</si>
  <si>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</si>
  <si>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</si>
  <si>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</si>
  <si>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</si>
  <si>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</si>
  <si>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</si>
  <si>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</si>
  <si>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</si>
  <si>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</si>
  <si>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</si>
  <si>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</si>
  <si>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</si>
  <si>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</si>
  <si>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</si>
  <si>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</si>
  <si>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</si>
  <si>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</si>
  <si>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</si>
  <si>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</si>
  <si>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</si>
  <si>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</si>
  <si>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</si>
  <si>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</si>
  <si>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</si>
  <si>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</si>
  <si>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</si>
  <si>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</si>
  <si>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</si>
  <si>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</si>
  <si>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</si>
  <si>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</si>
  <si>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</si>
  <si>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</si>
  <si>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</si>
  <si>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</si>
  <si>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</si>
  <si>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</si>
  <si>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</si>
  <si>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</si>
  <si>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</si>
  <si>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</si>
  <si>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</si>
  <si>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</si>
  <si>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</si>
  <si>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</si>
  <si>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</si>
  <si>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</si>
  <si>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</si>
  <si>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</si>
  <si>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</si>
  <si>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</si>
  <si>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</si>
  <si>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</si>
  <si>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</si>
  <si>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</si>
  <si>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</si>
  <si>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</si>
  <si>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</si>
  <si>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</si>
  <si>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</si>
  <si>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</si>
  <si>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</si>
  <si>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</si>
  <si>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</si>
  <si>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</si>
  <si>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</si>
  <si>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</si>
  <si>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</si>
  <si>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</si>
  <si>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</si>
  <si>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</si>
  <si>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</si>
  <si>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</si>
  <si>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</si>
  <si>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</si>
  <si>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</si>
  <si>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</si>
  <si>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</si>
  <si>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</si>
  <si>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</si>
  <si>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</si>
  <si>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</si>
  <si>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</si>
  <si>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</si>
  <si>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</si>
  <si>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</si>
  <si>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</si>
  <si>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</si>
  <si>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</si>
  <si>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</si>
  <si>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</si>
  <si>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</si>
  <si>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</si>
  <si>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</si>
  <si>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</si>
  <si>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</si>
  <si>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</si>
  <si>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</si>
  <si>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</si>
  <si>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</si>
  <si>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</si>
  <si>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</si>
  <si>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</si>
  <si>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</si>
  <si>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</si>
  <si>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</si>
  <si>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</si>
  <si>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</si>
  <si>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</si>
  <si>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</si>
  <si>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</si>
  <si>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</si>
  <si>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</si>
  <si>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</si>
  <si>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</si>
  <si>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</si>
  <si>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</si>
  <si>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</si>
  <si>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</si>
  <si>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</si>
  <si>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</si>
  <si>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</si>
  <si>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</si>
  <si>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</si>
  <si>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</si>
  <si>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</si>
  <si>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</si>
  <si>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</si>
  <si>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</si>
  <si>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</si>
  <si>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</si>
  <si>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</si>
  <si>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</si>
  <si>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</si>
  <si>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</si>
  <si>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</si>
  <si>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</si>
  <si>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</si>
  <si>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</si>
  <si>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</si>
  <si>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</si>
  <si>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</si>
  <si>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</si>
  <si>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</si>
  <si>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</si>
  <si>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</si>
  <si>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</si>
  <si>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</si>
  <si>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</si>
  <si>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</si>
  <si>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</si>
  <si>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</si>
  <si>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</si>
  <si>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</si>
  <si>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</si>
  <si>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</si>
  <si>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</si>
  <si>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</si>
  <si>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</si>
  <si>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</si>
  <si>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</si>
  <si>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</si>
  <si>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</si>
  <si>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</si>
  <si>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</si>
  <si>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</si>
  <si>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</si>
  <si>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</si>
  <si>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</si>
  <si>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</si>
  <si>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</si>
  <si>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</si>
  <si>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</si>
  <si>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</si>
  <si>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</si>
  <si>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</si>
  <si>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</si>
  <si>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</si>
  <si>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</si>
  <si>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</si>
  <si>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</si>
  <si>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</si>
  <si>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</si>
  <si>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</si>
  <si>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</si>
  <si>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</si>
  <si>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</si>
  <si>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</si>
  <si>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</si>
  <si>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</si>
  <si>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</si>
  <si>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</si>
  <si>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</si>
  <si>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</si>
  <si>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</si>
  <si>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</si>
  <si>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</si>
  <si>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</si>
  <si>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</si>
  <si>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</si>
  <si>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</si>
  <si>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</si>
  <si>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</si>
  <si>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</si>
  <si>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</si>
  <si>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</si>
  <si>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</si>
  <si>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</si>
  <si>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</si>
  <si>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</si>
  <si>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</si>
  <si>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</si>
  <si>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</si>
  <si>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</si>
  <si>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</si>
  <si>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</si>
  <si>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</si>
  <si>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</si>
  <si>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</si>
  <si>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</si>
  <si>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</si>
  <si>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</si>
  <si>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</si>
  <si>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</si>
  <si>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</si>
  <si>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</si>
  <si>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</si>
  <si>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</si>
  <si>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</si>
  <si>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</si>
  <si>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</si>
  <si>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</si>
  <si>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</si>
  <si>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</si>
  <si>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</si>
  <si>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</si>
  <si>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</si>
  <si>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</si>
  <si>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</si>
  <si>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</si>
  <si>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</si>
  <si>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</si>
  <si>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</si>
  <si>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</si>
  <si>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</si>
  <si>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</si>
  <si>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</si>
  <si>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</si>
  <si>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</si>
  <si>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</si>
  <si>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</si>
  <si>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</si>
  <si>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</si>
  <si>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</si>
  <si>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</si>
  <si>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</si>
  <si>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</si>
  <si>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</si>
  <si>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</si>
  <si>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</si>
  <si>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</si>
  <si>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</si>
  <si>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</si>
  <si>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</si>
  <si>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</si>
  <si>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</si>
  <si>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</si>
  <si>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</si>
  <si>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</si>
  <si>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</si>
  <si>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</si>
  <si>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</si>
  <si>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</si>
  <si>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</si>
  <si>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</si>
  <si>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</si>
  <si>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</si>
  <si>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</si>
  <si>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</si>
  <si>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</si>
  <si>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</si>
  <si>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</si>
  <si>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</si>
  <si>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</si>
  <si>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</si>
  <si>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</si>
  <si>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</si>
  <si>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</si>
  <si>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</si>
  <si>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</si>
  <si>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</si>
  <si>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</si>
  <si>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</si>
  <si>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</si>
  <si>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</si>
  <si>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</si>
  <si>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</si>
  <si>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</si>
  <si>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</si>
  <si>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</si>
  <si>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</si>
  <si>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</si>
  <si>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</si>
  <si>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</si>
  <si>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</si>
  <si>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</si>
  <si>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</si>
  <si>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</si>
  <si>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</si>
  <si>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</si>
  <si>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</si>
  <si>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</si>
  <si>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</si>
  <si>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</si>
  <si>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</si>
  <si>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</si>
  <si>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</si>
  <si>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</si>
  <si>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</si>
  <si>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</si>
  <si>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</si>
  <si>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</si>
  <si>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</si>
  <si>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</si>
  <si>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</si>
  <si>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</si>
  <si>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</si>
  <si>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</si>
  <si>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</si>
  <si>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</si>
  <si>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</si>
  <si>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</si>
  <si>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</si>
  <si>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</si>
  <si>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</si>
  <si>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</si>
  <si>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</si>
  <si>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</si>
  <si>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</si>
  <si>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</si>
  <si>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</si>
  <si>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</si>
  <si>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</si>
  <si>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</si>
  <si>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</si>
  <si>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</si>
  <si>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</si>
  <si>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</si>
  <si>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</si>
  <si>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</si>
  <si>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</si>
  <si>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</si>
  <si>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</si>
  <si>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</si>
  <si>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</si>
  <si>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</si>
  <si>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</si>
  <si>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</si>
  <si>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</si>
  <si>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</si>
  <si>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</si>
  <si>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</si>
  <si>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</si>
  <si>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</si>
  <si>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</si>
  <si>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</si>
  <si>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</si>
  <si>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</si>
  <si>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</si>
  <si>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</si>
  <si>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</si>
  <si>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</si>
  <si>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</si>
  <si>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</si>
  <si>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</si>
  <si>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</si>
  <si>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</si>
  <si>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</si>
  <si>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</si>
  <si>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</si>
  <si>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</si>
  <si>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</si>
  <si>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</si>
  <si>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</si>
  <si>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</si>
  <si>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</si>
  <si>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</si>
  <si>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</si>
  <si>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</si>
  <si>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</si>
  <si>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</si>
  <si>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</si>
  <si>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</si>
  <si>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</si>
  <si>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</si>
  <si>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</si>
  <si>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</si>
  <si>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</si>
  <si>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</si>
  <si>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</si>
  <si>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</si>
  <si>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</si>
  <si>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</si>
  <si>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</si>
  <si>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</si>
  <si>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</si>
  <si>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</si>
  <si>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</si>
  <si>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</si>
  <si>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</si>
  <si>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</si>
  <si>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</si>
  <si>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</si>
  <si>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</si>
  <si>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</si>
  <si>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</si>
  <si>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</si>
  <si>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</si>
  <si>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</si>
  <si>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</si>
  <si>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</si>
  <si>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</si>
  <si>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</si>
  <si>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</si>
  <si>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</si>
  <si>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</si>
  <si>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</si>
  <si>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</si>
  <si>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</si>
  <si>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</si>
  <si>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</si>
  <si>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</si>
  <si>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</si>
  <si>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</si>
  <si>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</si>
  <si>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</si>
  <si>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</si>
  <si>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</si>
  <si>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</si>
  <si>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</si>
  <si>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</si>
  <si>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</si>
  <si>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</si>
  <si>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</si>
  <si>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</si>
  <si>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</si>
  <si>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</si>
  <si>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</si>
  <si>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</si>
  <si>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</si>
  <si>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</si>
  <si>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</si>
  <si>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</si>
  <si>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</si>
  <si>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</si>
  <si>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</si>
  <si>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</si>
  <si>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</si>
  <si>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</si>
  <si>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</si>
  <si>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</si>
  <si>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</si>
  <si>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</si>
  <si>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</si>
  <si>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</si>
  <si>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</si>
  <si>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</si>
  <si>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</si>
  <si>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</si>
  <si>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</si>
  <si>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</si>
  <si>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</si>
  <si>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</si>
  <si>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</si>
  <si>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</si>
  <si>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</si>
  <si>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</si>
  <si>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</si>
  <si>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</si>
  <si>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</si>
  <si>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</si>
  <si>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</si>
  <si>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</si>
  <si>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</si>
  <si>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</si>
  <si>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</si>
  <si>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</si>
  <si>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</si>
  <si>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</si>
  <si>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</si>
  <si>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</si>
  <si>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</si>
  <si>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</si>
  <si>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</si>
  <si>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</si>
  <si>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</si>
  <si>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</si>
  <si>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</si>
  <si>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</si>
  <si>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</si>
  <si>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</si>
  <si>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</si>
  <si>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</si>
  <si>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</si>
  <si>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</si>
  <si>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</si>
  <si>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</si>
  <si>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</si>
  <si>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</si>
  <si>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</si>
  <si>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</si>
  <si>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</si>
  <si>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</si>
  <si>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</si>
  <si>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</si>
  <si>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</si>
  <si>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</si>
  <si>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</si>
  <si>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</si>
  <si>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</si>
  <si>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</si>
  <si>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</si>
  <si>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</si>
  <si>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</si>
  <si>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</si>
  <si>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</si>
  <si>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</si>
  <si>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</si>
  <si>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</si>
  <si>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</si>
  <si>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</si>
  <si>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</si>
  <si>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</si>
  <si>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</si>
  <si>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</si>
  <si>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</si>
  <si>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</si>
  <si>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</si>
  <si>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</si>
  <si>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</si>
  <si>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</si>
  <si>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</si>
  <si>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</si>
  <si>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</si>
  <si>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</si>
  <si>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</si>
  <si>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</si>
  <si>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</si>
  <si>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</si>
  <si>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</si>
  <si>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</si>
  <si>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</si>
  <si>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</si>
  <si>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</si>
  <si>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</si>
  <si>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</si>
  <si>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</si>
  <si>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</si>
  <si>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</si>
  <si>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</si>
  <si>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</si>
  <si>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</si>
  <si>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</si>
  <si>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</si>
  <si>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</si>
  <si>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</si>
  <si>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</si>
  <si>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</si>
  <si>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</si>
  <si>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</si>
  <si>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</si>
  <si>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</si>
  <si>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</si>
  <si>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</si>
  <si>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</si>
  <si>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</si>
  <si>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</si>
  <si>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</si>
  <si>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</si>
  <si>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</si>
  <si>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</si>
  <si>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</si>
  <si>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</si>
  <si>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</si>
  <si>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</si>
  <si>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</si>
  <si>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</si>
  <si>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</si>
  <si>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</si>
  <si>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</si>
  <si>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</si>
  <si>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</si>
  <si>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</si>
  <si>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</si>
  <si>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</si>
  <si>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</si>
  <si>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</si>
  <si>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</si>
  <si>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</si>
  <si>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</si>
  <si>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</si>
  <si>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</si>
  <si>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</si>
  <si>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</si>
  <si>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</si>
  <si>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</si>
  <si>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</si>
  <si>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</si>
  <si>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</si>
  <si>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</si>
  <si>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</si>
  <si>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</si>
  <si>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</si>
  <si>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</si>
  <si>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</si>
  <si>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</si>
  <si>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</si>
  <si>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</si>
  <si>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</si>
  <si>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</si>
  <si>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</si>
  <si>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</si>
  <si>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</si>
  <si>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</si>
  <si>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</si>
  <si>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</si>
  <si>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</si>
  <si>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</si>
  <si>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</si>
  <si>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</si>
  <si>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</si>
  <si>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</si>
  <si>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</si>
  <si>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</si>
  <si>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</si>
  <si>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</si>
  <si>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</si>
  <si>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</si>
  <si>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</si>
  <si>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</si>
  <si>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</si>
  <si>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</si>
  <si>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</si>
  <si>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</si>
  <si>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</si>
  <si>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</si>
  <si>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</si>
  <si>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</si>
  <si>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</si>
  <si>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</si>
  <si>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</si>
  <si>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</si>
  <si>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</si>
  <si>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</si>
  <si>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</si>
  <si>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</si>
  <si>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</si>
  <si>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</si>
  <si>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</si>
  <si>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</si>
  <si>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</si>
  <si>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</si>
  <si>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</si>
  <si>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</si>
  <si>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</si>
  <si>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</si>
  <si>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</si>
  <si>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</si>
  <si>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</si>
  <si>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</si>
  <si>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</si>
  <si>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</si>
  <si>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</si>
  <si>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</si>
  <si>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</si>
  <si>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</si>
  <si>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</si>
  <si>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</si>
  <si>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</si>
  <si>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</si>
  <si>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</si>
  <si>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</si>
  <si>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</si>
  <si>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</si>
  <si>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</si>
  <si>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</si>
  <si>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</si>
  <si>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</si>
  <si>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</si>
  <si>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</si>
  <si>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</si>
  <si>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</si>
  <si>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</si>
  <si>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</si>
  <si>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</si>
  <si>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</si>
  <si>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</si>
  <si>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</si>
  <si>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</si>
  <si>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</si>
  <si>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</si>
  <si>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</si>
  <si>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</si>
  <si>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</si>
  <si>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</si>
  <si>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</si>
  <si>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</si>
  <si>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</si>
  <si>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</si>
  <si>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</si>
  <si>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</si>
  <si>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</si>
  <si>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</si>
  <si>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</si>
  <si>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</si>
  <si>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</si>
  <si>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</si>
  <si>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</si>
  <si>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</si>
  <si>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</si>
  <si>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</si>
  <si>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</si>
  <si>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</si>
  <si>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</si>
  <si>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</si>
  <si>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</si>
  <si>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</si>
  <si>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</si>
  <si>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</si>
  <si>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</si>
  <si>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</si>
  <si>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</si>
  <si>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</si>
  <si>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</si>
  <si>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</si>
  <si>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</si>
  <si>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</si>
  <si>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</si>
  <si>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</si>
  <si>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</si>
  <si>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</si>
  <si>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</si>
  <si>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</si>
  <si>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</si>
  <si>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</si>
  <si>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</si>
  <si>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</si>
  <si>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</si>
  <si>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</si>
  <si>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</si>
  <si>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</si>
  <si>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</si>
  <si>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</si>
  <si>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</si>
  <si>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</si>
  <si>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</si>
  <si>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</si>
  <si>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</si>
  <si>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</si>
  <si>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</si>
  <si>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</si>
  <si>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</si>
  <si>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</si>
  <si>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</si>
  <si>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</si>
  <si>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</si>
  <si>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</si>
  <si>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</si>
  <si>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</si>
  <si>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</si>
  <si>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</si>
  <si>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</si>
  <si>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</si>
  <si>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</si>
  <si>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</si>
  <si>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</si>
  <si>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</si>
  <si>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</si>
  <si>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</si>
  <si>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</si>
  <si>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</si>
  <si>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</si>
  <si>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</si>
  <si>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</si>
  <si>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</si>
  <si>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</si>
  <si>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</si>
  <si>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</si>
  <si>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</si>
  <si>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</si>
  <si>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</si>
  <si>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</si>
  <si>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</si>
  <si>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</si>
  <si>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</si>
  <si>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</si>
  <si>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</si>
  <si>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</si>
  <si>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</si>
  <si>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</si>
  <si>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</si>
  <si>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</si>
  <si>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</si>
  <si>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</si>
  <si>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</si>
  <si>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</si>
  <si>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</si>
  <si>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</si>
  <si>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</si>
  <si>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</si>
  <si>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</si>
  <si>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</si>
  <si>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</si>
  <si>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</si>
  <si>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</si>
  <si>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</si>
  <si>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</si>
  <si>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</si>
  <si>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</si>
  <si>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</si>
  <si>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</si>
  <si>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</si>
  <si>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</si>
  <si>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</si>
  <si>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</si>
  <si>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</si>
  <si>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</si>
  <si>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</si>
  <si>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</si>
  <si>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</si>
  <si>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</si>
  <si>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</si>
  <si>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</si>
  <si>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</si>
  <si>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</si>
  <si>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</si>
  <si>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</si>
  <si>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</si>
  <si>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</si>
  <si>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</si>
  <si>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</si>
  <si>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</si>
  <si>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</si>
  <si>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</si>
  <si>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</si>
  <si>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</si>
  <si>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</si>
  <si>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</si>
  <si>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</si>
  <si>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</si>
  <si>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</si>
  <si>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</si>
  <si>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</si>
  <si>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</si>
  <si>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</si>
  <si>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</si>
  <si>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</si>
  <si>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</si>
  <si>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</si>
  <si>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</si>
  <si>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</si>
  <si>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</si>
  <si>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</si>
  <si>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</si>
  <si>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</si>
  <si>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</si>
  <si>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</si>
  <si>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</si>
  <si>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</si>
  <si>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</si>
  <si>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</si>
  <si>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</si>
  <si>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</si>
  <si>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</si>
  <si>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</si>
  <si>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</si>
  <si>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</si>
  <si>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</si>
  <si>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</si>
  <si>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</si>
  <si>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</si>
  <si>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</si>
  <si>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</si>
  <si>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</si>
  <si>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</si>
  <si>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</si>
  <si>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</si>
  <si>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</si>
  <si>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</si>
  <si>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</si>
  <si>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</si>
  <si>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</si>
  <si>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</si>
  <si>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</si>
  <si>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</si>
  <si>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</si>
  <si>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</si>
  <si>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</si>
  <si>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</si>
  <si>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</si>
  <si>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</si>
  <si>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</si>
  <si>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</si>
  <si>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</si>
  <si>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</si>
  <si>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</si>
  <si>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</si>
  <si>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</si>
  <si>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</si>
  <si>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</si>
  <si>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</si>
  <si>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</si>
  <si>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</si>
  <si>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</si>
  <si>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</si>
  <si>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</si>
  <si>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</si>
  <si>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</si>
  <si>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</si>
  <si>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</si>
  <si>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</si>
  <si>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</si>
  <si>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</si>
  <si>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</si>
  <si>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</si>
  <si>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</si>
  <si>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</si>
  <si>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</si>
  <si>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</si>
  <si>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</si>
  <si>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</si>
  <si>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</si>
  <si>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</si>
  <si>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</si>
  <si>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</si>
  <si>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</si>
  <si>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</si>
  <si>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</si>
  <si>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</si>
  <si>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</si>
  <si>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</si>
  <si>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</si>
  <si>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</si>
  <si>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</si>
  <si>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</si>
  <si>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</si>
  <si>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</si>
  <si>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</si>
  <si>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</si>
  <si>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</si>
  <si>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</si>
  <si>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</si>
  <si>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</si>
  <si>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</si>
  <si>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</si>
  <si>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</si>
  <si>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</si>
  <si>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</si>
  <si>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</si>
  <si>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</si>
  <si>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</si>
  <si>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</si>
  <si>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</si>
  <si>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</si>
  <si>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</si>
  <si>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</si>
  <si>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</si>
  <si>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</si>
  <si>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</si>
  <si>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</si>
  <si>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</si>
  <si>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</si>
  <si>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</si>
  <si>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</si>
  <si>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</si>
  <si>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</si>
  <si>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</si>
  <si>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</si>
  <si>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</si>
  <si>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</si>
  <si>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</si>
  <si>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</si>
  <si>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</si>
  <si>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</si>
  <si>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</si>
  <si>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</si>
  <si>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</si>
  <si>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</si>
  <si>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</si>
  <si>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</si>
  <si>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</si>
  <si>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</si>
  <si>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</si>
  <si>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</si>
  <si>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</si>
  <si>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</si>
  <si>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</si>
  <si>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</si>
  <si>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</si>
  <si>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</si>
  <si>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</si>
  <si>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</si>
  <si>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</si>
  <si>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</si>
  <si>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</si>
  <si>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</si>
  <si>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</si>
  <si>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</si>
  <si>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</si>
  <si>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</si>
  <si>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</si>
  <si>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</si>
  <si>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</si>
  <si>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</si>
  <si>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</si>
  <si>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</si>
  <si>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</si>
  <si>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</si>
  <si>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</si>
  <si>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</si>
  <si>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</si>
  <si>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</si>
  <si>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</si>
  <si>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</si>
  <si>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</si>
  <si>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</si>
  <si>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</si>
  <si>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</si>
  <si>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</si>
  <si>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</si>
  <si>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</si>
  <si>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</si>
  <si>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</si>
  <si>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</si>
  <si>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</si>
  <si>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</si>
  <si>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</si>
  <si>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</si>
  <si>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</si>
  <si>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</si>
  <si>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</si>
  <si>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</si>
  <si>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</si>
  <si>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</si>
  <si>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</si>
  <si>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</si>
  <si>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</si>
  <si>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</si>
  <si>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</si>
  <si>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</si>
  <si>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</si>
  <si>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</si>
  <si>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</si>
  <si>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</si>
  <si>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</si>
  <si>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</si>
  <si>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</si>
  <si>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</si>
  <si>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</si>
  <si>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</si>
  <si>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</si>
  <si>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</si>
  <si>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</si>
  <si>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</si>
  <si>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</si>
  <si>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</si>
  <si>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</si>
  <si>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</si>
  <si>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</si>
  <si>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</si>
  <si>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</si>
  <si>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</si>
  <si>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</si>
  <si>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</si>
  <si>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</si>
  <si>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</si>
  <si>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</si>
  <si>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</si>
  <si>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</si>
  <si>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</si>
  <si>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</si>
  <si>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</si>
  <si>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</si>
  <si>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</si>
  <si>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</si>
  <si>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</si>
  <si>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</si>
  <si>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</si>
  <si>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</si>
  <si>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</si>
  <si>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</si>
  <si>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</si>
  <si>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</si>
  <si>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</si>
  <si>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</si>
  <si>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</si>
  <si>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</si>
  <si>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</si>
  <si>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</si>
  <si>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</si>
  <si>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</si>
  <si>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</si>
  <si>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</si>
  <si>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</si>
  <si>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</si>
  <si>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</si>
  <si>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</si>
  <si>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</si>
  <si>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</si>
  <si>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</si>
  <si>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</si>
  <si>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</si>
  <si>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</si>
  <si>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</si>
  <si>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</si>
  <si>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</si>
  <si>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</si>
  <si>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</si>
  <si>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</si>
  <si>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</si>
  <si>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</si>
  <si>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</si>
  <si>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</si>
  <si>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</si>
  <si>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</si>
  <si>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</si>
  <si>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</si>
  <si>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</si>
  <si>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</si>
  <si>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</si>
  <si>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</si>
  <si>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</si>
  <si>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</si>
  <si>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</si>
  <si>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</si>
  <si>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</si>
  <si>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</si>
  <si>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</si>
  <si>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</si>
  <si>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</si>
  <si>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</si>
  <si>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</si>
  <si>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</si>
  <si>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</si>
  <si>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</si>
  <si>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</si>
  <si>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</si>
  <si>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</si>
  <si>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</si>
  <si>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</si>
  <si>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</si>
  <si>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</si>
  <si>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</si>
  <si>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</si>
  <si>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</si>
  <si>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</si>
  <si>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</si>
  <si>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</si>
  <si>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</si>
  <si>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</si>
  <si>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</si>
  <si>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</si>
  <si>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</si>
  <si>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</si>
  <si>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</si>
  <si>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</si>
  <si>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</si>
  <si>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</si>
  <si>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</si>
  <si>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</si>
  <si>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</si>
  <si>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</si>
  <si>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</si>
  <si>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</si>
  <si>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</si>
  <si>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</si>
  <si>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</si>
  <si>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</si>
  <si>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</si>
  <si>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</si>
  <si>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</si>
  <si>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</si>
  <si>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</si>
  <si>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</si>
  <si>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</si>
  <si>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</si>
  <si>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</si>
  <si>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</si>
  <si>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</si>
  <si>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</si>
  <si>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</si>
  <si>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</si>
  <si>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</si>
  <si>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</si>
  <si>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</si>
  <si>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</si>
  <si>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</si>
  <si>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</si>
  <si>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</si>
  <si>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</si>
  <si>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</si>
  <si>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</si>
  <si>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</si>
  <si>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</si>
  <si>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</si>
  <si>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</si>
  <si>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</si>
  <si>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</si>
  <si>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</si>
  <si>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</si>
  <si>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</si>
  <si>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</si>
  <si>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</si>
  <si>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</si>
  <si>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</si>
  <si>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</si>
  <si>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</si>
  <si>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</si>
  <si>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</si>
  <si>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</si>
  <si>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</si>
  <si>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</si>
  <si>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</si>
  <si>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</si>
  <si>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</si>
  <si>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</si>
  <si>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</si>
  <si>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</si>
  <si>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</si>
  <si>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</si>
  <si>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</si>
  <si>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</si>
  <si>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</si>
  <si>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</si>
  <si>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</si>
  <si>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</si>
  <si>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</si>
  <si>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</si>
  <si>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</si>
  <si>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</si>
  <si>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</si>
  <si>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</si>
  <si>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</si>
  <si>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</si>
  <si>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</si>
  <si>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</si>
  <si>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</si>
  <si>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</si>
  <si>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</si>
  <si>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</si>
  <si>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</si>
  <si>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</si>
  <si>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</si>
  <si>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</si>
  <si>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</si>
  <si>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</si>
  <si>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</si>
  <si>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</si>
  <si>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</si>
  <si>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</si>
  <si>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</si>
  <si>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</si>
  <si>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</si>
  <si>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</si>
  <si>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</si>
  <si>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</si>
  <si>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</si>
  <si>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</si>
  <si>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</si>
  <si>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</si>
  <si>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</si>
  <si>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</si>
  <si>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</si>
  <si>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</si>
  <si>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</si>
  <si>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</si>
  <si>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</si>
  <si>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</si>
  <si>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</si>
  <si>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</si>
  <si>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</si>
  <si>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</si>
  <si>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</si>
  <si>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</si>
  <si>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</si>
  <si>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</si>
  <si>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</si>
  <si>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</si>
  <si>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</si>
  <si>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</si>
  <si>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</si>
  <si>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</si>
  <si>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</si>
  <si>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</si>
  <si>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</si>
  <si>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</si>
  <si>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</si>
  <si>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</si>
  <si>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</si>
  <si>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</si>
  <si>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</si>
  <si>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</si>
  <si>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</si>
  <si>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</si>
  <si>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</si>
  <si>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</si>
  <si>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</si>
  <si>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</si>
  <si>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</si>
  <si>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</si>
  <si>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</si>
  <si>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</si>
  <si>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</si>
  <si>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</si>
  <si>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</si>
  <si>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</si>
  <si>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</si>
  <si>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</si>
  <si>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</si>
  <si>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</si>
  <si>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</si>
  <si>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</si>
  <si>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</si>
  <si>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</si>
  <si>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</si>
  <si>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</si>
  <si>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</si>
  <si>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</si>
  <si>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</si>
  <si>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</si>
  <si>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</si>
  <si>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</si>
  <si>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</si>
  <si>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</si>
  <si>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</si>
  <si>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</si>
  <si>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</si>
  <si>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</si>
  <si>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</si>
  <si>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</si>
  <si>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</si>
  <si>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</si>
  <si>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</si>
  <si>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</si>
  <si>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</si>
  <si>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</si>
  <si>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</si>
  <si>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</si>
  <si>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</si>
  <si>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</si>
  <si>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</si>
  <si>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</si>
  <si>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</si>
  <si>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</si>
  <si>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</si>
  <si>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</si>
  <si>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</si>
  <si>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</si>
  <si>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</si>
  <si>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</si>
  <si>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</si>
  <si>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</si>
  <si>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</si>
  <si>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</si>
  <si>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</si>
  <si>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</si>
  <si>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</si>
  <si>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</si>
  <si>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</si>
  <si>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</si>
  <si>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</si>
  <si>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</si>
  <si>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</si>
  <si>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</si>
  <si>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</si>
  <si>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</si>
  <si>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</si>
  <si>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</si>
  <si>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</si>
  <si>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</si>
  <si>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</si>
  <si>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</si>
  <si>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</si>
  <si>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</si>
  <si>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</si>
  <si>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</si>
  <si>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</si>
  <si>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</si>
  <si>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</si>
  <si>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</si>
  <si>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</si>
  <si>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</si>
  <si>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</si>
  <si>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</si>
  <si>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</si>
  <si>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</si>
  <si>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</si>
  <si>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</si>
  <si>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</si>
  <si>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</si>
  <si>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</si>
  <si>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</si>
  <si>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</si>
  <si>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</si>
  <si>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</si>
  <si>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</si>
  <si>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</si>
  <si>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</si>
  <si>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</si>
  <si>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</si>
  <si>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</si>
  <si>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</si>
  <si>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</si>
  <si>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</si>
  <si>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</si>
  <si>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</si>
  <si>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</si>
  <si>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</si>
  <si>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</si>
  <si>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</si>
  <si>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</si>
  <si>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</si>
  <si>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</si>
  <si>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</si>
  <si>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</si>
  <si>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</si>
  <si>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</si>
  <si>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</si>
  <si>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</si>
  <si>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</si>
  <si>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</si>
  <si>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</si>
  <si>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</si>
  <si>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</si>
  <si>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</si>
  <si>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</si>
  <si>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</si>
  <si>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</si>
  <si>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</si>
  <si>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</si>
  <si>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</si>
  <si>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</si>
  <si>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</si>
  <si>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</si>
  <si>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</si>
  <si>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</si>
  <si>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</si>
  <si>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</si>
  <si>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</si>
  <si>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</si>
  <si>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</si>
  <si>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</si>
  <si>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</si>
  <si>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</si>
  <si>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</si>
  <si>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</si>
  <si>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</si>
  <si>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</si>
  <si>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</si>
  <si>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</si>
  <si>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</si>
  <si>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</si>
  <si>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</si>
  <si>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</si>
  <si>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</si>
  <si>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</si>
  <si>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</si>
  <si>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</si>
  <si>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</si>
  <si>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</si>
  <si>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</si>
  <si>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</si>
  <si>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</si>
  <si>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</si>
  <si>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</si>
  <si>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</si>
  <si>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</si>
  <si>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</si>
  <si>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</si>
  <si>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</si>
  <si>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</si>
  <si>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</si>
  <si>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</si>
  <si>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</si>
  <si>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</si>
  <si>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</si>
  <si>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</si>
  <si>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</si>
  <si>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</si>
  <si>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</si>
  <si>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</si>
  <si>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</si>
  <si>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</si>
  <si>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</si>
  <si>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</si>
  <si>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</si>
  <si>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</si>
  <si>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</si>
  <si>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</si>
  <si>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</si>
  <si>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</si>
  <si>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</si>
  <si>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</si>
  <si>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</si>
  <si>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</si>
  <si>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</si>
  <si>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</si>
  <si>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</si>
  <si>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</si>
  <si>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</si>
  <si>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</si>
  <si>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</si>
  <si>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</si>
  <si>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</si>
  <si>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</si>
  <si>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</si>
  <si>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</si>
  <si>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</si>
  <si>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</si>
  <si>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</si>
  <si>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</si>
  <si>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</si>
  <si>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</si>
  <si>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</si>
  <si>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</si>
  <si>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</si>
  <si>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</si>
  <si>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</si>
  <si>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</si>
  <si>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</si>
  <si>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</si>
  <si>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</si>
  <si>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</si>
  <si>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</si>
  <si>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</si>
  <si>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</si>
  <si>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</si>
  <si>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</si>
  <si>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</si>
  <si>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</si>
  <si>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</si>
  <si>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</si>
  <si>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</si>
  <si>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</si>
  <si>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</si>
  <si>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</si>
  <si>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</si>
  <si>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</si>
  <si>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</si>
  <si>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</si>
  <si>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</si>
  <si>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</si>
  <si>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</si>
  <si>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</si>
  <si>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</si>
  <si>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</si>
  <si>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</si>
  <si>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</si>
  <si>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</si>
  <si>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</si>
  <si>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</si>
  <si>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</si>
  <si>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</si>
  <si>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</si>
  <si>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</si>
  <si>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</si>
  <si>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</si>
  <si>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</si>
  <si>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</si>
  <si>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</si>
  <si>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</si>
  <si>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</si>
  <si>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</si>
  <si>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</si>
  <si>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</si>
  <si>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</si>
  <si>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</si>
  <si>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</si>
  <si>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</si>
  <si>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</si>
  <si>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</si>
  <si>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</si>
  <si>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</si>
  <si>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</si>
  <si>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</si>
  <si>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</si>
  <si>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</si>
  <si>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</si>
  <si>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</si>
  <si>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</si>
  <si>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</si>
  <si>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</si>
  <si>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</si>
  <si>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</si>
  <si>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</si>
  <si>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</si>
  <si>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</si>
  <si>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</si>
  <si>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</si>
  <si>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</si>
  <si>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</si>
  <si>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</si>
  <si>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</si>
  <si>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</si>
  <si>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</si>
  <si>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</si>
  <si>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</si>
  <si>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</si>
  <si>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</si>
  <si>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</si>
  <si>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</si>
  <si>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</si>
  <si>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</si>
  <si>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</si>
  <si>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</si>
  <si>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</si>
  <si>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</si>
  <si>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</si>
  <si>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</si>
  <si>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</si>
  <si>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</si>
  <si>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</si>
  <si>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</si>
  <si>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</si>
  <si>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</si>
  <si>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</si>
  <si>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</si>
  <si>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</si>
  <si>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</si>
  <si>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</si>
  <si>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</si>
  <si>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</si>
  <si>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</si>
  <si>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</si>
  <si>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</si>
  <si>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</si>
  <si>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</si>
  <si>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</si>
  <si>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</si>
  <si>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</si>
  <si>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</si>
  <si>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</si>
  <si>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</si>
  <si>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</si>
  <si>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</si>
  <si>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</si>
  <si>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</si>
  <si>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</si>
  <si>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</si>
  <si>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</si>
  <si>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</si>
  <si>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</si>
  <si>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</si>
  <si>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</si>
  <si>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</si>
  <si>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</si>
  <si>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</si>
  <si>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</si>
  <si>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</si>
  <si>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</si>
  <si>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</si>
  <si>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</si>
  <si>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</si>
  <si>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</si>
  <si>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</si>
  <si>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</si>
  <si>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</si>
  <si>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</si>
  <si>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</si>
  <si>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</si>
  <si>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</si>
  <si>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</si>
  <si>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</si>
  <si>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</si>
  <si>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</si>
  <si>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</si>
  <si>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</si>
  <si>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</si>
  <si>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</si>
  <si>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</si>
  <si>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</si>
  <si>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</si>
  <si>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</si>
  <si>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</si>
  <si>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</si>
  <si>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</si>
  <si>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</si>
  <si>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</si>
  <si>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</si>
  <si>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</si>
  <si>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</si>
  <si>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</si>
  <si>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</si>
  <si>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</si>
  <si>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</si>
  <si>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</si>
  <si>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</si>
  <si>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</si>
  <si>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</si>
  <si>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</si>
  <si>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</si>
  <si>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</si>
  <si>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</si>
  <si>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</si>
  <si>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</si>
  <si>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</si>
  <si>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</si>
  <si>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</si>
  <si>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</si>
  <si>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</si>
  <si>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</si>
  <si>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</si>
  <si>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</si>
  <si>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</si>
  <si>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</si>
  <si>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</si>
  <si>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</si>
  <si>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</si>
  <si>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</si>
  <si>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</si>
  <si>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</si>
  <si>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</si>
  <si>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</si>
  <si>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</si>
  <si>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</si>
  <si>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</si>
  <si>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</si>
  <si>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</si>
  <si>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</si>
  <si>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</si>
  <si>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</si>
  <si>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</si>
  <si>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</si>
  <si>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</si>
  <si>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</si>
  <si>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</si>
  <si>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</si>
  <si>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</si>
  <si>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</si>
  <si>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</si>
  <si>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</si>
  <si>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</si>
  <si>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</si>
  <si>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</si>
  <si>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</si>
  <si>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</si>
  <si>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</si>
  <si>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</si>
  <si>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</si>
  <si>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</si>
  <si>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</si>
  <si>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</si>
  <si>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</si>
  <si>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</si>
  <si>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</si>
  <si>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</si>
  <si>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</si>
  <si>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</si>
  <si>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</si>
  <si>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</si>
  <si>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</si>
  <si>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</si>
  <si>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</si>
  <si>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</si>
  <si>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</si>
  <si>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</si>
  <si>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</si>
  <si>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</si>
  <si>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</si>
  <si>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</si>
  <si>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</si>
  <si>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</si>
  <si>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</si>
  <si>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</si>
  <si>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</si>
  <si>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</si>
  <si>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</si>
  <si>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</si>
  <si>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</si>
  <si>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</si>
  <si>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</si>
  <si>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</si>
  <si>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</si>
  <si>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</si>
  <si>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</si>
  <si>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</si>
  <si>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</si>
  <si>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</si>
  <si>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</si>
  <si>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</si>
  <si>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</si>
  <si>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</si>
  <si>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</si>
  <si>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</si>
  <si>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</si>
  <si>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</si>
  <si>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</si>
  <si>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</si>
  <si>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</si>
  <si>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</si>
  <si>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</si>
  <si>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</si>
  <si>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</si>
  <si>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</si>
  <si>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</si>
  <si>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</si>
  <si>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</si>
  <si>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</si>
  <si>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</si>
  <si>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</si>
  <si>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</si>
  <si>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</si>
  <si>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</si>
  <si>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</si>
  <si>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</si>
  <si>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</si>
  <si>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</si>
  <si>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</si>
  <si>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</si>
  <si>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</si>
  <si>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</si>
  <si>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</si>
  <si>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</si>
  <si>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</si>
  <si>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</si>
  <si>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</si>
  <si>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</si>
  <si>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</si>
  <si>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</si>
  <si>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</si>
  <si>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</si>
  <si>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</si>
  <si>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</si>
  <si>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</si>
  <si>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</si>
  <si>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</si>
  <si>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</si>
  <si>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</si>
  <si>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</si>
  <si>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</si>
  <si>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</si>
  <si>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</si>
  <si>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</si>
  <si>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</si>
  <si>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</si>
  <si>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</si>
  <si>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</si>
  <si>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</si>
  <si>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</si>
  <si>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</si>
  <si>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</si>
  <si>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</si>
  <si>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</si>
  <si>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</si>
  <si>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</si>
  <si>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</si>
  <si>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</si>
  <si>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</si>
  <si>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</si>
  <si>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</si>
  <si>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</si>
  <si>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</si>
  <si>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</si>
  <si>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</si>
  <si>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</si>
  <si>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</si>
  <si>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</si>
  <si>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</si>
  <si>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</si>
  <si>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</si>
  <si>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</si>
  <si>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</si>
  <si>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</si>
  <si>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</si>
  <si>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</si>
  <si>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</si>
  <si>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</si>
  <si>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</si>
  <si>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</si>
  <si>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</si>
  <si>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</si>
  <si>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</si>
  <si>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</si>
  <si>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</si>
  <si>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</si>
  <si>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</si>
  <si>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</si>
  <si>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</si>
  <si>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</si>
  <si>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</si>
  <si>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</si>
  <si>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</si>
  <si>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</si>
  <si>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</si>
  <si>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</si>
  <si>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</si>
  <si>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</si>
  <si>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</si>
  <si>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</si>
  <si>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</si>
  <si>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</si>
  <si>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</si>
  <si>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</si>
  <si>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</si>
  <si>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</si>
  <si>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</si>
  <si>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</si>
  <si>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</si>
  <si>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</si>
  <si>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</si>
  <si>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</si>
  <si>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</si>
  <si>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</si>
  <si>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</si>
  <si>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</si>
  <si>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</si>
  <si>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</si>
  <si>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</si>
  <si>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</si>
  <si>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</si>
  <si>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</si>
  <si>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</si>
  <si>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</si>
  <si>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</si>
  <si>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</si>
  <si>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</si>
  <si>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</si>
  <si>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</si>
  <si>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</si>
  <si>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</si>
  <si>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</si>
  <si>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</si>
  <si>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</si>
  <si>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</si>
  <si>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</si>
  <si>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</si>
  <si>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</si>
  <si>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</si>
  <si>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</si>
  <si>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</si>
  <si>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</si>
  <si>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</si>
  <si>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</si>
  <si>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</si>
  <si>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</si>
  <si>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</si>
  <si>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</si>
  <si>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</si>
  <si>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</si>
  <si>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</si>
  <si>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</si>
  <si>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</si>
  <si>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</si>
  <si>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</si>
  <si>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</si>
  <si>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</si>
  <si>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</si>
  <si>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</si>
  <si>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</si>
  <si>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</si>
  <si>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</si>
  <si>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</si>
  <si>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</si>
  <si>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</si>
  <si>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</si>
  <si>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</si>
  <si>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</si>
  <si>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</si>
  <si>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</si>
  <si>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</si>
  <si>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</si>
  <si>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</si>
  <si>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</si>
  <si>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</si>
  <si>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</si>
  <si>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</si>
  <si>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</si>
  <si>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</si>
  <si>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</si>
  <si>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</si>
  <si>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</si>
  <si>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</si>
  <si>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</si>
  <si>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</si>
  <si>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</si>
  <si>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</si>
  <si>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</si>
  <si>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</si>
  <si>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</si>
  <si>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</si>
  <si>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</si>
  <si>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</si>
  <si>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</si>
  <si>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</si>
  <si>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</si>
  <si>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</si>
  <si>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</si>
  <si>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</si>
  <si>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</si>
  <si>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</si>
  <si>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</si>
  <si>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</si>
  <si>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</si>
  <si>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</si>
  <si>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</si>
  <si>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</si>
  <si>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</si>
  <si>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</si>
  <si>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</si>
  <si>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</si>
  <si>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</si>
  <si>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</si>
  <si>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</si>
  <si>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</si>
  <si>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</si>
  <si>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</si>
  <si>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</si>
  <si>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</si>
  <si>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</si>
  <si>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</si>
  <si>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</si>
  <si>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</si>
  <si>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</si>
  <si>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</si>
  <si>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</si>
  <si>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</si>
  <si>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</si>
  <si>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</si>
  <si>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</si>
  <si>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</si>
  <si>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</si>
  <si>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</si>
  <si>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</si>
  <si>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</si>
  <si>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</si>
  <si>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</si>
  <si>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</si>
  <si>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</si>
  <si>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</si>
  <si>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</si>
  <si>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</si>
  <si>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</si>
  <si>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</si>
  <si>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</si>
  <si>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</si>
  <si>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</si>
  <si>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</si>
  <si>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</si>
  <si>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</si>
  <si>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</si>
  <si>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</si>
  <si>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</si>
  <si>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</si>
  <si>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</si>
  <si>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</si>
  <si>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</si>
  <si>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</si>
  <si>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</si>
  <si>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</si>
  <si>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</si>
  <si>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</si>
  <si>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</si>
  <si>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</si>
  <si>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</si>
  <si>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</si>
  <si>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</si>
  <si>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</si>
  <si>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</si>
  <si>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</si>
  <si>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</si>
  <si>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</si>
  <si>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</si>
  <si>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</si>
  <si>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</si>
  <si>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</si>
  <si>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</si>
  <si>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</si>
  <si>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</si>
  <si>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</si>
  <si>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</si>
  <si>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</si>
  <si>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</si>
  <si>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</si>
  <si>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</si>
  <si>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</si>
  <si>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</si>
  <si>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</si>
  <si>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</si>
  <si>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</si>
  <si>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</si>
  <si>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</si>
  <si>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</si>
  <si>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</si>
  <si>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</si>
  <si>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</si>
  <si>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</si>
  <si>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</si>
  <si>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</si>
  <si>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</si>
  <si>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</si>
  <si>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</si>
  <si>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</si>
  <si>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</si>
  <si>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</si>
  <si>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</si>
  <si>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</si>
  <si>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</si>
  <si>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</si>
  <si>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</si>
  <si>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</si>
  <si>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</si>
  <si>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</si>
  <si>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</si>
  <si>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</si>
  <si>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</si>
  <si>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</si>
  <si>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</si>
  <si>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</si>
  <si>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</si>
  <si>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</si>
  <si>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</si>
  <si>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</si>
  <si>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</si>
  <si>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</si>
  <si>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</si>
  <si>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</si>
  <si>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</si>
  <si>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</si>
  <si>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</si>
  <si>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</si>
  <si>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</si>
  <si>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</si>
  <si>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</si>
  <si>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</si>
  <si>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</si>
  <si>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</si>
  <si>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</si>
  <si>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</si>
  <si>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</si>
  <si>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</si>
  <si>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</si>
  <si>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</si>
  <si>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</si>
  <si>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</si>
  <si>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</si>
  <si>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</si>
  <si>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</si>
  <si>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</si>
  <si>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</si>
  <si>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</si>
  <si>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</si>
  <si>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</si>
  <si>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</si>
  <si>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</si>
  <si>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</si>
  <si>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</si>
  <si>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</si>
  <si>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</si>
  <si>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</si>
  <si>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</si>
  <si>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</si>
  <si>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</si>
  <si>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</si>
  <si>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</si>
  <si>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</si>
  <si>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</si>
  <si>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</si>
  <si>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</si>
  <si>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</si>
  <si>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</si>
  <si>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</si>
  <si>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</si>
  <si>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</si>
  <si>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</si>
  <si>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</si>
  <si>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</si>
  <si>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</si>
  <si>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</si>
  <si>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</si>
  <si>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</si>
  <si>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</si>
  <si>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</si>
  <si>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</si>
  <si>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</si>
  <si>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</si>
  <si>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</si>
  <si>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</si>
  <si>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</si>
  <si>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</si>
  <si>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</si>
  <si>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</si>
  <si>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</si>
  <si>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</si>
  <si>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</si>
  <si>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</si>
  <si>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</si>
  <si>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</si>
  <si>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</si>
  <si>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</si>
  <si>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</si>
  <si>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</si>
  <si>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</si>
  <si>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</si>
  <si>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</si>
  <si>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</si>
  <si>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</si>
  <si>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</si>
  <si>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</si>
  <si>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</si>
  <si>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</si>
  <si>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</si>
  <si>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</si>
  <si>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</si>
  <si>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</si>
  <si>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</si>
  <si>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</si>
  <si>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</si>
  <si>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</si>
  <si>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</si>
  <si>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</si>
  <si>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</si>
  <si>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</si>
  <si>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</si>
  <si>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</si>
  <si>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</si>
  <si>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</si>
  <si>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</si>
  <si>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</si>
  <si>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</si>
  <si>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</si>
  <si>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</si>
  <si>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</si>
  <si>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</si>
  <si>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</si>
  <si>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</si>
  <si>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</si>
  <si>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</si>
  <si>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</si>
  <si>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</si>
  <si>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</si>
  <si>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</si>
  <si>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</si>
  <si>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</si>
  <si>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</si>
  <si>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</si>
  <si>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</si>
  <si>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</si>
  <si>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</si>
  <si>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</si>
  <si>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</si>
  <si>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</si>
  <si>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</si>
  <si>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</si>
  <si>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</si>
  <si>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</si>
  <si>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</si>
  <si>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</si>
  <si>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</si>
  <si>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</si>
  <si>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</si>
  <si>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</si>
  <si>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</si>
  <si>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</si>
  <si>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</si>
  <si>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</si>
  <si>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</si>
  <si>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</si>
  <si>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</si>
  <si>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</si>
  <si>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</si>
  <si>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</si>
  <si>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</si>
  <si>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</si>
  <si>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</si>
  <si>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</si>
  <si>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</si>
  <si>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</si>
  <si>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</si>
  <si>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</si>
  <si>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</si>
  <si>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</si>
  <si>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</si>
  <si>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</si>
  <si>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</si>
  <si>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</si>
  <si>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</si>
  <si>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</si>
  <si>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</si>
  <si>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</si>
  <si>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</si>
  <si>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</si>
  <si>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</si>
  <si>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</si>
  <si>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</si>
  <si>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</si>
  <si>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</si>
  <si>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</si>
  <si>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</si>
  <si>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</si>
  <si>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</si>
  <si>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</si>
  <si>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</si>
  <si>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</si>
  <si>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</si>
  <si>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</si>
  <si>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</si>
  <si>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</si>
  <si>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</si>
  <si>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</si>
  <si>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</si>
  <si>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</si>
  <si>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</si>
  <si>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</si>
  <si>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</si>
  <si>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</si>
  <si>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</si>
  <si>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</si>
  <si>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</si>
  <si>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</si>
  <si>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</si>
  <si>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</si>
  <si>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</si>
  <si>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</si>
  <si>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</si>
  <si>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</si>
  <si>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</si>
  <si>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</si>
  <si>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</si>
  <si>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</si>
  <si>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</si>
  <si>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</si>
  <si>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</si>
  <si>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</si>
  <si>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</si>
  <si>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</si>
  <si>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</si>
  <si>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</si>
  <si>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</si>
  <si>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</si>
  <si>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</si>
  <si>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</si>
  <si>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</si>
  <si>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</si>
  <si>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</si>
  <si>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</si>
  <si>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</si>
  <si>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</si>
  <si>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</si>
  <si>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</si>
  <si>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</si>
  <si>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</si>
  <si>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</si>
  <si>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</si>
  <si>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</si>
  <si>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</si>
  <si>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</si>
  <si>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</si>
  <si>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</si>
  <si>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</si>
  <si>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</si>
  <si>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</si>
  <si>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</si>
  <si>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</si>
  <si>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</si>
  <si>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</si>
  <si>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</si>
  <si>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</si>
  <si>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</si>
  <si>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</si>
  <si>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</si>
  <si>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</si>
  <si>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</si>
  <si>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</si>
  <si>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</si>
  <si>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</si>
  <si>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</si>
  <si>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</si>
  <si>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</si>
  <si>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</si>
  <si>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</si>
  <si>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</si>
  <si>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</si>
  <si>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</si>
  <si>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</si>
  <si>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</si>
  <si>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</si>
  <si>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</si>
  <si>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</si>
  <si>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</si>
  <si>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</si>
  <si>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</si>
  <si>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</si>
  <si>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</si>
  <si>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</si>
  <si>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</si>
  <si>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</si>
  <si>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</si>
  <si>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</si>
  <si>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</si>
  <si>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</si>
  <si>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</si>
  <si>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</si>
  <si>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</si>
  <si>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</si>
  <si>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</si>
  <si>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</si>
  <si>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</si>
  <si>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</si>
  <si>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</si>
  <si>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</si>
  <si>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</si>
  <si>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</si>
  <si>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</si>
  <si>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</si>
  <si>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</si>
  <si>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</si>
  <si>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</si>
  <si>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</si>
  <si>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</si>
  <si>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</si>
  <si>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</si>
  <si>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</si>
  <si>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</si>
  <si>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</si>
  <si>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</si>
  <si>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</si>
  <si>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</si>
  <si>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</si>
  <si>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</si>
  <si>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</si>
  <si>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</si>
  <si>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</si>
  <si>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</si>
  <si>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</si>
  <si>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</si>
  <si>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</si>
  <si>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</si>
  <si>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</si>
  <si>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</si>
  <si>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</si>
  <si>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</si>
  <si>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</si>
  <si>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</si>
  <si>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</si>
  <si>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</si>
  <si>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</si>
  <si>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</si>
  <si>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</si>
  <si>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</si>
  <si>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</si>
  <si>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</si>
  <si>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</si>
  <si>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</si>
  <si>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</si>
  <si>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</si>
  <si>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</si>
  <si>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</si>
  <si>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</si>
  <si>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</si>
  <si>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</si>
  <si>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</si>
  <si>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</si>
  <si>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</si>
  <si>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</si>
  <si>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</si>
  <si>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</si>
  <si>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</si>
  <si>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</si>
  <si>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</si>
  <si>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</si>
  <si>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</si>
  <si>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</si>
  <si>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</si>
  <si>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</si>
  <si>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</si>
  <si>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</si>
  <si>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</si>
  <si>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</si>
  <si>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</si>
  <si>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</si>
  <si>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</si>
  <si>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</si>
  <si>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</si>
  <si>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</si>
  <si>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</si>
  <si>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</si>
  <si>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</si>
  <si>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</si>
  <si>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</si>
  <si>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</si>
  <si>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</si>
  <si>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</si>
  <si>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</si>
  <si>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</si>
  <si>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</si>
  <si>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</si>
  <si>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</si>
  <si>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</si>
  <si>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</si>
  <si>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</si>
  <si>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</si>
  <si>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</si>
  <si>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</si>
  <si>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</si>
  <si>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</si>
  <si>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</si>
  <si>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</si>
  <si>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</si>
  <si>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</si>
  <si>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</si>
  <si>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</si>
  <si>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</si>
  <si>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</si>
  <si>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</si>
  <si>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</si>
  <si>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</si>
  <si>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</si>
  <si>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</si>
  <si>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</si>
  <si>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</si>
  <si>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</si>
  <si>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</si>
  <si>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</si>
  <si>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</si>
  <si>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</si>
  <si>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</si>
  <si>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</si>
  <si>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</si>
  <si>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</si>
  <si>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</si>
  <si>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</si>
  <si>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</si>
  <si>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</si>
  <si>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</si>
  <si>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</si>
  <si>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</si>
  <si>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</si>
  <si>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</si>
  <si>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</si>
  <si>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</si>
  <si>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</si>
  <si>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</si>
  <si>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</si>
  <si>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</si>
  <si>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</si>
  <si>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</si>
  <si>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</si>
  <si>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</si>
  <si>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</si>
  <si>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</si>
  <si>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</si>
  <si>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</si>
  <si>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</si>
  <si>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</si>
  <si>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</si>
  <si>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</si>
  <si>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</si>
  <si>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</si>
  <si>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</si>
  <si>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</si>
  <si>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</si>
  <si>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</si>
  <si>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</si>
  <si>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</si>
  <si>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</si>
  <si>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</si>
  <si>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</si>
  <si>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</si>
  <si>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</si>
  <si>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</si>
  <si>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</si>
  <si>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</si>
  <si>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</si>
  <si>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</si>
  <si>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</si>
  <si>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</si>
  <si>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</si>
  <si>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</si>
  <si>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</si>
  <si>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</si>
  <si>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</si>
  <si>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</si>
  <si>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</si>
  <si>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</si>
  <si>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</si>
  <si>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</si>
  <si>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</si>
  <si>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</si>
  <si>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</si>
  <si>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</si>
  <si>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</si>
  <si>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</si>
  <si>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</si>
  <si>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</si>
  <si>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</si>
  <si>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</si>
  <si>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</si>
  <si>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</si>
  <si>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</si>
  <si>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</si>
  <si>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</si>
  <si>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</si>
  <si>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</si>
  <si>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</si>
  <si>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</si>
  <si>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</si>
  <si>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</si>
  <si>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</si>
  <si>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</si>
  <si>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</si>
  <si>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</si>
  <si>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</si>
  <si>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</si>
  <si>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</si>
  <si>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</si>
  <si>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</si>
  <si>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</si>
  <si>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</si>
  <si>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</si>
  <si>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</si>
  <si>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</si>
  <si>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</si>
  <si>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</si>
  <si>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</si>
  <si>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</si>
  <si>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</si>
  <si>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</si>
  <si>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</si>
  <si>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</si>
  <si>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</si>
  <si>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</si>
  <si>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</si>
  <si>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</si>
  <si>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</si>
  <si>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</si>
  <si>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</si>
  <si>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</si>
  <si>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</si>
  <si>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</si>
  <si>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</si>
  <si>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</si>
  <si>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</si>
  <si>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</si>
  <si>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</si>
  <si>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</si>
  <si>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</si>
  <si>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</si>
  <si>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</si>
  <si>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</si>
  <si>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</si>
  <si>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</si>
  <si>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</si>
  <si>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</si>
  <si>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</si>
  <si>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</si>
  <si>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</si>
  <si>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</si>
  <si>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</si>
  <si>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</si>
  <si>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</si>
  <si>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</si>
  <si>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</si>
  <si>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</si>
  <si>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</si>
  <si>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</si>
  <si>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</si>
  <si>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</si>
  <si>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</si>
  <si>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</si>
  <si>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</si>
  <si>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</si>
  <si>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</si>
  <si>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</si>
  <si>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</si>
  <si>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</si>
  <si>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</si>
  <si>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</si>
  <si>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</si>
  <si>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</si>
  <si>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</si>
  <si>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</si>
  <si>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</si>
  <si>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</si>
  <si>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</si>
  <si>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</si>
  <si>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</si>
  <si>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</si>
  <si>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</si>
  <si>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</si>
  <si>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</si>
  <si>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</si>
  <si>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</si>
  <si>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</si>
  <si>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</si>
  <si>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</si>
  <si>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</si>
  <si>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</si>
  <si>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</si>
  <si>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</si>
  <si>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</si>
  <si>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</si>
  <si>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</si>
  <si>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</si>
  <si>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</si>
  <si>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</si>
  <si>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</si>
  <si>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</si>
  <si>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</si>
  <si>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</si>
  <si>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</si>
  <si>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</si>
  <si>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</si>
  <si>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</si>
  <si>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</si>
  <si>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</si>
  <si>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</si>
  <si>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</si>
  <si>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</si>
  <si>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</si>
  <si>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</si>
  <si>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</si>
  <si>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</si>
  <si>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</si>
  <si>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</si>
  <si>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</si>
  <si>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</si>
  <si>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</si>
  <si>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</si>
  <si>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</si>
  <si>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</si>
  <si>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</si>
  <si>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</si>
  <si>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</si>
  <si>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</si>
  <si>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</si>
  <si>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</si>
  <si>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</si>
  <si>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</si>
  <si>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</si>
  <si>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</si>
  <si>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</si>
  <si>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</si>
  <si>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</si>
  <si>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</si>
  <si>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</si>
  <si>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</si>
  <si>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</si>
  <si>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</si>
  <si>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</si>
  <si>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</si>
  <si>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</si>
  <si>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</si>
  <si>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</si>
  <si>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</si>
  <si>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</si>
  <si>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</si>
  <si>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</si>
  <si>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</si>
  <si>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</si>
  <si>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</si>
  <si>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</si>
  <si>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</si>
  <si>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</si>
  <si>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</si>
  <si>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</si>
  <si>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</si>
  <si>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</si>
  <si>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</si>
  <si>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</si>
  <si>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</si>
  <si>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</si>
  <si>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</si>
  <si>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</si>
  <si>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</si>
  <si>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</si>
  <si>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</si>
  <si>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</si>
  <si>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</si>
  <si>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</si>
  <si>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</si>
  <si>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</si>
  <si>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</si>
  <si>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</si>
  <si>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</si>
  <si>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</si>
  <si>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</si>
  <si>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</si>
  <si>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</si>
  <si>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</si>
  <si>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</si>
  <si>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</si>
  <si>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</si>
  <si>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</si>
  <si>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</si>
  <si>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</si>
  <si>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</si>
  <si>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</si>
  <si>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</si>
  <si>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</si>
  <si>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</si>
  <si>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</si>
  <si>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</si>
  <si>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</si>
  <si>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</si>
  <si>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</si>
  <si>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</si>
  <si>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</si>
  <si>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</si>
  <si>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</si>
  <si>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</si>
  <si>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</si>
  <si>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</si>
  <si>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</si>
  <si>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</si>
  <si>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</si>
  <si>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</si>
  <si>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</si>
  <si>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</si>
  <si>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</si>
  <si>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</si>
  <si>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</si>
  <si>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</si>
  <si>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</si>
  <si>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</si>
  <si>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</si>
  <si>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</si>
  <si>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</si>
  <si>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</si>
  <si>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</si>
  <si>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</si>
  <si>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</si>
  <si>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</si>
  <si>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</si>
  <si>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</si>
  <si>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</si>
  <si>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</si>
  <si>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</si>
  <si>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</si>
  <si>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</si>
  <si>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</si>
  <si>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</si>
  <si>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</si>
  <si>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</si>
  <si>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</si>
  <si>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</si>
  <si>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</si>
  <si>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</si>
  <si>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</si>
  <si>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</si>
  <si>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</si>
  <si>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</si>
  <si>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</si>
  <si>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</si>
  <si>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</si>
  <si>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</si>
  <si>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</si>
  <si>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</si>
  <si>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</si>
  <si>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</si>
  <si>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</si>
  <si>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</si>
  <si>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</si>
  <si>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</si>
  <si>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</si>
  <si>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</si>
  <si>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</si>
  <si>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</si>
  <si>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</si>
  <si>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</si>
  <si>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</si>
  <si>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</si>
  <si>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</si>
  <si>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</si>
  <si>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</si>
  <si>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</si>
  <si>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</si>
  <si>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</si>
  <si>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</si>
  <si>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</si>
  <si>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</si>
  <si>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</si>
  <si>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</si>
  <si>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</si>
  <si>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</si>
  <si>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</si>
  <si>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</si>
  <si>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</si>
  <si>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</si>
  <si>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</si>
  <si>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</si>
  <si>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</si>
  <si>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</si>
  <si>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</si>
  <si>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</si>
  <si>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</si>
  <si>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</si>
  <si>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</si>
  <si>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</si>
  <si>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</si>
  <si>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</si>
  <si>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</si>
  <si>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</si>
  <si>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</si>
  <si>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</si>
  <si>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</si>
  <si>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</si>
  <si>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</si>
  <si>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</si>
  <si>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</si>
  <si>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</si>
  <si>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</si>
  <si>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</si>
  <si>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</si>
  <si>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</si>
  <si>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</si>
  <si>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</si>
  <si>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</si>
  <si>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</si>
  <si>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</si>
  <si>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</si>
  <si>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</si>
  <si>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</si>
  <si>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</si>
  <si>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</si>
  <si>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</si>
  <si>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</si>
  <si>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</si>
  <si>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</si>
  <si>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</si>
  <si>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</si>
  <si>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</si>
  <si>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</si>
  <si>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</si>
  <si>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</si>
  <si>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</si>
  <si>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</si>
  <si>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</si>
  <si>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</si>
  <si>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</si>
  <si>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</si>
  <si>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</si>
  <si>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</si>
  <si>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</si>
  <si>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</si>
  <si>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</si>
  <si>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</si>
  <si>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</si>
  <si>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</si>
  <si>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</si>
  <si>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</si>
  <si>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</si>
  <si>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</si>
  <si>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</si>
  <si>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</si>
  <si>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</si>
  <si>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</si>
  <si>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</si>
  <si>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</si>
  <si>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</si>
  <si>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</si>
  <si>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</si>
  <si>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</si>
  <si>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</si>
  <si>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</si>
  <si>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</si>
  <si>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</si>
  <si>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</si>
  <si>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</si>
  <si>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</si>
  <si>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</si>
  <si>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</si>
  <si>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</si>
  <si>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</si>
  <si>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</si>
  <si>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</si>
  <si>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</si>
  <si>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</si>
  <si>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</si>
  <si>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</si>
  <si>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</si>
  <si>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</si>
  <si>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</si>
  <si>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</si>
  <si>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</si>
  <si>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</si>
  <si>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</si>
  <si>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</si>
  <si>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</si>
  <si>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</si>
  <si>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</si>
  <si>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</si>
  <si>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</si>
  <si>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</si>
  <si>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</si>
  <si>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</si>
  <si>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</si>
  <si>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</si>
  <si>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</si>
  <si>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</si>
  <si>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</si>
  <si>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</si>
  <si>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</si>
  <si>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</si>
  <si>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</si>
  <si>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</si>
  <si>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</si>
  <si>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</si>
  <si>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</si>
  <si>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</si>
  <si>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</si>
  <si>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</si>
  <si>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</si>
  <si>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</si>
  <si>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</si>
  <si>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</si>
  <si>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</si>
  <si>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</si>
  <si>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</si>
  <si>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</si>
  <si>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</si>
  <si>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</si>
  <si>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</si>
  <si>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</si>
  <si>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</si>
  <si>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</si>
  <si>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</si>
  <si>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</si>
  <si>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</si>
  <si>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</si>
  <si>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</si>
  <si>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</si>
  <si>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</si>
  <si>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</si>
  <si>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</si>
  <si>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</si>
  <si>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</si>
  <si>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</si>
  <si>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</si>
  <si>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</si>
  <si>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</si>
  <si>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</si>
  <si>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</si>
  <si>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</si>
  <si>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</si>
  <si>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</si>
  <si>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</si>
  <si>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</si>
  <si>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</si>
  <si>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</si>
  <si>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</si>
  <si>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</si>
  <si>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</si>
  <si>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</si>
  <si>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</si>
  <si>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</si>
  <si>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</si>
  <si>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</si>
  <si>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</si>
  <si>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</si>
  <si>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</si>
  <si>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</si>
  <si>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</si>
  <si>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</si>
  <si>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</si>
  <si>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</si>
  <si>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</si>
  <si>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</si>
  <si>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</si>
  <si>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</si>
  <si>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</si>
  <si>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</si>
  <si>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</si>
  <si>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</si>
  <si>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</si>
  <si>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</si>
  <si>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</si>
  <si>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</si>
  <si>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</si>
  <si>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</si>
  <si>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</si>
  <si>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</si>
  <si>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</si>
  <si>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</si>
  <si>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</si>
  <si>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</si>
  <si>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</si>
  <si>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</si>
  <si>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</si>
  <si>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</si>
  <si>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</si>
  <si>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</si>
  <si>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</si>
  <si>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</si>
  <si>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</si>
  <si>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</si>
  <si>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</si>
  <si>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</si>
  <si>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</si>
  <si>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</si>
  <si>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</si>
  <si>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</si>
  <si>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</si>
  <si>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</si>
  <si>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</si>
  <si>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</si>
  <si>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</si>
  <si>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</si>
  <si>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</si>
  <si>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</si>
  <si>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</si>
  <si>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</si>
  <si>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</si>
  <si>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</si>
  <si>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</si>
  <si>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</si>
  <si>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</si>
  <si>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</si>
  <si>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</si>
  <si>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</si>
  <si>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</si>
  <si>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</si>
  <si>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</si>
  <si>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</si>
  <si>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</si>
  <si>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</si>
  <si>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</si>
  <si>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</si>
  <si>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</si>
  <si>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</si>
  <si>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</si>
  <si>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</si>
  <si>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</si>
  <si>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</si>
  <si>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</si>
  <si>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</si>
  <si>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</si>
  <si>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</si>
  <si>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</si>
  <si>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</si>
  <si>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</si>
  <si>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</si>
  <si>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</si>
  <si>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</si>
  <si>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</si>
  <si>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</si>
  <si>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</si>
  <si>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</si>
  <si>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</si>
  <si>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</si>
  <si>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</si>
  <si>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</si>
  <si>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</si>
  <si>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</si>
  <si>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</si>
  <si>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</si>
  <si>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</si>
  <si>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</si>
  <si>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</si>
  <si>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</si>
  <si>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</si>
  <si>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</si>
  <si>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</si>
  <si>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</si>
  <si>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</si>
  <si>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</si>
  <si>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</si>
  <si>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</si>
  <si>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</si>
  <si>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</si>
  <si>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</si>
  <si>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</si>
  <si>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</si>
  <si>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</si>
  <si>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</si>
  <si>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</si>
  <si>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</si>
  <si>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</si>
  <si>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</si>
  <si>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</si>
  <si>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</si>
  <si>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</si>
  <si>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</si>
  <si>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</si>
  <si>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</si>
  <si>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</si>
  <si>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</si>
  <si>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</si>
  <si>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</si>
  <si>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</si>
  <si>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</si>
  <si>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</si>
  <si>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</si>
  <si>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</si>
  <si>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</si>
  <si>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</si>
  <si>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</si>
  <si>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</si>
  <si>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</si>
  <si>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</si>
  <si>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</si>
  <si>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</si>
  <si>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</si>
  <si>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</si>
  <si>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</si>
  <si>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</si>
  <si>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</si>
  <si>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</si>
  <si>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</si>
  <si>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</si>
  <si>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</si>
  <si>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</si>
  <si>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</si>
  <si>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</si>
  <si>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</si>
  <si>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</si>
  <si>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</si>
  <si>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</si>
  <si>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</si>
  <si>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</si>
  <si>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</si>
  <si>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</si>
  <si>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</si>
  <si>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</si>
  <si>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</si>
  <si>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</si>
  <si>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</si>
  <si>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</si>
  <si>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</si>
  <si>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</si>
  <si>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</si>
  <si>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</si>
  <si>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</si>
  <si>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</si>
  <si>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</si>
  <si>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</si>
  <si>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</si>
  <si>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</si>
  <si>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</si>
  <si>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</si>
  <si>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</si>
  <si>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</si>
  <si>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</si>
  <si>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</si>
  <si>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</si>
  <si>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</si>
  <si>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</si>
  <si>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</si>
  <si>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</si>
  <si>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</si>
  <si>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</si>
  <si>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</si>
  <si>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</si>
  <si>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</si>
  <si>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</si>
  <si>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</si>
  <si>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</si>
  <si>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</si>
  <si>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</si>
  <si>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</si>
  <si>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</si>
  <si>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</si>
  <si>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</si>
  <si>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</si>
  <si>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</si>
  <si>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</si>
  <si>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</si>
  <si>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</si>
  <si>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</si>
  <si>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</si>
  <si>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</si>
  <si>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</si>
  <si>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</si>
  <si>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</si>
  <si>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</si>
  <si>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</si>
  <si>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</si>
  <si>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</si>
  <si>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</si>
  <si>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</si>
  <si>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</si>
  <si>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</si>
  <si>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</si>
  <si>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</si>
  <si>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</si>
  <si>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</si>
  <si>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</si>
  <si>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</si>
  <si>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</si>
  <si>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</si>
  <si>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</si>
  <si>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</si>
  <si>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</si>
  <si>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</si>
  <si>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</si>
  <si>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</si>
  <si>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</si>
  <si>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</si>
  <si>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</si>
  <si>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</si>
  <si>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</si>
  <si>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</si>
  <si>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</si>
  <si>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</si>
  <si>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</si>
  <si>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</si>
  <si>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</si>
  <si>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</si>
  <si>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</si>
  <si>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</si>
  <si>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</si>
  <si>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</si>
  <si>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</si>
  <si>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</si>
  <si>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</si>
  <si>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</si>
  <si>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</si>
  <si>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</si>
  <si>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</si>
  <si>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</si>
  <si>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</si>
  <si>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</si>
  <si>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</si>
  <si>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</si>
  <si>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</si>
  <si>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</si>
  <si>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</si>
  <si>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</si>
  <si>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</si>
  <si>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</si>
  <si>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</si>
  <si>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</si>
  <si>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</si>
  <si>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</si>
  <si>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</si>
  <si>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</si>
  <si>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</si>
  <si>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</si>
  <si>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</si>
  <si>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</si>
  <si>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</si>
  <si>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</si>
  <si>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</si>
  <si>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</si>
  <si>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</si>
  <si>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</si>
  <si>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</si>
  <si>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</si>
  <si>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</si>
  <si>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</si>
  <si>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</si>
  <si>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</si>
  <si>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</si>
  <si>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</si>
  <si>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</si>
  <si>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</si>
  <si>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</si>
  <si>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</si>
  <si>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</si>
  <si>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</si>
  <si>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</si>
  <si>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</si>
  <si>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</si>
  <si>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</si>
  <si>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</si>
  <si>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</si>
  <si>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</si>
  <si>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</si>
  <si>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</si>
  <si>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</si>
  <si>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</si>
  <si>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</si>
  <si>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</si>
  <si>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</si>
  <si>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</si>
  <si>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</si>
  <si>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</si>
  <si>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</si>
  <si>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</si>
  <si>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</si>
  <si>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</si>
  <si>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</si>
  <si>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</si>
  <si>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</si>
  <si>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</si>
  <si>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</si>
  <si>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</si>
  <si>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</si>
  <si>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</si>
  <si>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</si>
  <si>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</si>
  <si>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</si>
  <si>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</si>
  <si>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</si>
  <si>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</si>
  <si>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</si>
  <si>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</si>
  <si>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</si>
  <si>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</si>
  <si>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</si>
  <si>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</si>
  <si>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</si>
  <si>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</si>
  <si>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</si>
  <si>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</si>
  <si>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</si>
  <si>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</si>
  <si>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</si>
  <si>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</si>
  <si>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</si>
  <si>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</si>
  <si>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</si>
  <si>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</si>
  <si>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</si>
  <si>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</si>
  <si>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</si>
  <si>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</si>
  <si>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</si>
  <si>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</si>
  <si>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</si>
  <si>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</si>
  <si>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</si>
  <si>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</si>
  <si>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</si>
  <si>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</si>
  <si>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</si>
  <si>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</si>
  <si>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</si>
  <si>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</si>
  <si>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</si>
  <si>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</si>
  <si>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</si>
  <si>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</si>
  <si>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</si>
  <si>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</si>
  <si>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</si>
  <si>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</si>
  <si>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</si>
  <si>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</si>
  <si>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</si>
  <si>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</si>
  <si>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</si>
  <si>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</si>
  <si>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</si>
  <si>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</si>
  <si>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</si>
  <si>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</si>
  <si>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</si>
  <si>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</si>
  <si>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</si>
  <si>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</si>
  <si>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</si>
  <si>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</si>
  <si>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</si>
  <si>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</si>
  <si>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</si>
  <si>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</si>
  <si>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</si>
  <si>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</si>
  <si>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</si>
  <si>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</si>
  <si>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</si>
  <si>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</si>
  <si>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</si>
  <si>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</si>
  <si>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</si>
  <si>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</si>
  <si>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</si>
  <si>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</si>
  <si>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</si>
  <si>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</si>
  <si>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</si>
  <si>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</si>
  <si>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</si>
  <si>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</si>
  <si>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</si>
  <si>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</si>
  <si>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</si>
  <si>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</si>
  <si>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</si>
  <si>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</si>
  <si>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</si>
  <si>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</si>
  <si>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</si>
  <si>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</si>
  <si>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</si>
  <si>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</si>
  <si>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</si>
  <si>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</si>
  <si>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</si>
  <si>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</si>
  <si>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</si>
  <si>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</si>
  <si>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</si>
  <si>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</si>
  <si>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</si>
  <si>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</si>
  <si>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</si>
  <si>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</si>
  <si>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</si>
  <si>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</si>
  <si>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</si>
  <si>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</si>
  <si>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</si>
  <si>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</si>
  <si>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</si>
  <si>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</si>
  <si>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</si>
  <si>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</si>
  <si>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</si>
  <si>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</si>
  <si>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</si>
  <si>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</si>
  <si>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</si>
  <si>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</si>
  <si>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</si>
  <si>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</si>
  <si>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</si>
  <si>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</si>
  <si>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</si>
  <si>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</si>
  <si>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</si>
  <si>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</si>
  <si>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</si>
  <si>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</si>
  <si>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</si>
  <si>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</si>
  <si>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</si>
  <si>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</si>
  <si>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</si>
  <si>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</si>
  <si>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</si>
  <si>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</si>
  <si>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</si>
  <si>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</si>
  <si>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</si>
  <si>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</si>
  <si>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</si>
  <si>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</si>
  <si>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</si>
  <si>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</si>
  <si>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</si>
  <si>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</si>
  <si>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</si>
  <si>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</si>
  <si>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</si>
  <si>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</si>
  <si>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</si>
  <si>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</si>
  <si>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</si>
  <si>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</si>
  <si>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</si>
  <si>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</si>
  <si>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</si>
  <si>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</si>
  <si>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</si>
  <si>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</si>
  <si>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</si>
  <si>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</si>
  <si>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</si>
  <si>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</si>
  <si>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</si>
  <si>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</si>
  <si>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</si>
  <si>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</si>
  <si>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</si>
  <si>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</si>
  <si>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</si>
  <si>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</si>
  <si>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</si>
  <si>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</si>
  <si>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</si>
  <si>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</si>
  <si>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</si>
  <si>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</si>
  <si>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</si>
  <si>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</si>
  <si>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</si>
  <si>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</si>
  <si>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</si>
  <si>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</si>
  <si>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</si>
  <si>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</si>
  <si>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</si>
  <si>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</si>
  <si>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</si>
  <si>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</si>
  <si>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</si>
  <si>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</si>
  <si>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</si>
  <si>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</si>
  <si>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</si>
  <si>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</si>
  <si>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</si>
  <si>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</si>
  <si>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</si>
  <si>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</si>
  <si>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</si>
  <si>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</si>
  <si>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</si>
  <si>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</si>
  <si>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</si>
  <si>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</si>
  <si>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</si>
  <si>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</si>
  <si>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</si>
  <si>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</si>
  <si>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</si>
  <si>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</si>
  <si>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</si>
  <si>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</si>
  <si>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</si>
  <si>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</si>
  <si>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</si>
  <si>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</si>
  <si>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</si>
  <si>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</si>
  <si>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</si>
  <si>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</si>
  <si>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</si>
  <si>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</si>
  <si>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</si>
  <si>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</si>
  <si>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</si>
  <si>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</si>
  <si>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</si>
  <si>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</si>
  <si>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</si>
  <si>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</si>
  <si>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</si>
  <si>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</si>
  <si>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</si>
  <si>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</si>
  <si>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</si>
  <si>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</si>
  <si>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</si>
  <si>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</si>
  <si>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</si>
  <si>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</si>
  <si>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</si>
  <si>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</si>
  <si>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</si>
  <si>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</si>
  <si>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</si>
  <si>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</si>
  <si>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</si>
  <si>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</si>
  <si>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</si>
  <si>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</si>
  <si>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</si>
  <si>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</si>
  <si>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</si>
  <si>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</si>
  <si>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</si>
  <si>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</si>
  <si>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</si>
  <si>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</si>
  <si>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</si>
  <si>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</si>
  <si>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</si>
  <si>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</si>
  <si>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</si>
  <si>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</si>
  <si>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</si>
  <si>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</si>
  <si>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</si>
  <si>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</si>
  <si>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</si>
  <si>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</si>
  <si>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</si>
  <si>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</si>
  <si>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</si>
  <si>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</si>
  <si>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</si>
  <si>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</si>
  <si>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</si>
  <si>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</si>
  <si>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</si>
  <si>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</si>
  <si>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</si>
  <si>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</si>
  <si>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</si>
  <si>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</si>
  <si>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</si>
  <si>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</si>
  <si>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</si>
  <si>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</si>
  <si>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</si>
  <si>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</si>
  <si>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</si>
  <si>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</si>
  <si>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</si>
  <si>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</si>
  <si>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</si>
  <si>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</si>
  <si>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</si>
  <si>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</si>
  <si>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</si>
  <si>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</si>
  <si>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</si>
  <si>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</si>
  <si>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</si>
  <si>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</si>
  <si>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</si>
  <si>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</si>
  <si>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</si>
  <si>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</si>
  <si>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</si>
  <si>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</si>
  <si>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</si>
  <si>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</si>
  <si>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</si>
  <si>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</si>
  <si>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</si>
  <si>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</si>
  <si>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</si>
  <si>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</si>
  <si>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</si>
  <si>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</si>
  <si>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</si>
  <si>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</si>
  <si>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</si>
  <si>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</si>
  <si>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</si>
  <si>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</si>
  <si>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</si>
  <si>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</si>
  <si>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</si>
  <si>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</si>
  <si>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</si>
  <si>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</si>
  <si>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</si>
  <si>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</si>
  <si>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</si>
  <si>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</si>
  <si>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</si>
  <si>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</si>
  <si>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</si>
  <si>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</si>
  <si>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</si>
  <si>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</si>
  <si>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</si>
  <si>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</si>
  <si>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</si>
  <si>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</si>
  <si>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</si>
  <si>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</si>
  <si>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</si>
  <si>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</si>
  <si>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</si>
  <si>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</si>
  <si>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</si>
  <si>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</si>
  <si>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</si>
  <si>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</si>
  <si>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</si>
  <si>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</si>
  <si>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</si>
  <si>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</si>
  <si>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</si>
  <si>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</si>
  <si>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</si>
  <si>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</si>
  <si>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</si>
  <si>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</si>
  <si>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</si>
  <si>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</si>
  <si>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</si>
  <si>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</si>
  <si>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</si>
  <si>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</si>
  <si>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</si>
  <si>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</si>
  <si>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</si>
  <si>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</si>
  <si>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</si>
  <si>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</si>
  <si>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</si>
  <si>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</si>
  <si>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</si>
  <si>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</si>
  <si>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</si>
  <si>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</si>
  <si>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</si>
  <si>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</si>
  <si>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</si>
  <si>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</si>
  <si>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</si>
  <si>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</si>
  <si>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</si>
  <si>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</si>
  <si>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</si>
  <si>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</si>
  <si>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</si>
  <si>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</si>
  <si>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</si>
  <si>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</si>
  <si>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</si>
  <si>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</si>
  <si>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</si>
  <si>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</si>
  <si>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</si>
  <si>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</si>
  <si>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</si>
  <si>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</si>
  <si>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</si>
  <si>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</si>
  <si>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</si>
  <si>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</si>
  <si>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</si>
  <si>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</si>
  <si>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</si>
  <si>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</si>
  <si>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</si>
  <si>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</si>
  <si>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</si>
  <si>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</si>
  <si>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</si>
  <si>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</si>
  <si>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</si>
  <si>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</si>
  <si>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</si>
  <si>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</si>
  <si>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</si>
  <si>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</si>
  <si>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</si>
  <si>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</si>
  <si>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</si>
  <si>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</si>
  <si>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</si>
  <si>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</si>
  <si>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</si>
  <si>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</si>
  <si>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</si>
  <si>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</si>
  <si>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</si>
  <si>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</si>
  <si>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</si>
  <si>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</si>
  <si>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</si>
  <si>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</si>
  <si>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</si>
  <si>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</si>
  <si>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</si>
  <si>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</si>
  <si>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</si>
  <si>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</si>
  <si>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</si>
  <si>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</si>
  <si>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</si>
  <si>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</si>
  <si>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</si>
  <si>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</si>
  <si>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</si>
  <si>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</si>
  <si>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</si>
  <si>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</si>
  <si>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</si>
  <si>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</si>
  <si>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</si>
  <si>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</si>
  <si>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</si>
  <si>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</si>
  <si>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</si>
  <si>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</si>
  <si>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</si>
  <si>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</si>
  <si>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</si>
  <si>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</si>
  <si>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</si>
  <si>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</si>
  <si>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</si>
  <si>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</si>
  <si>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</si>
  <si>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</si>
  <si>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</si>
  <si>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</si>
  <si>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</si>
  <si>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</si>
  <si>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</si>
  <si>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</si>
  <si>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</si>
  <si>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</si>
  <si>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</si>
  <si>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</si>
  <si>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</si>
  <si>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</si>
  <si>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</si>
  <si>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</si>
  <si>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</si>
  <si>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</si>
  <si>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</si>
  <si>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</si>
  <si>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</si>
  <si>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</si>
  <si>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</si>
  <si>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</si>
  <si>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</si>
  <si>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</si>
  <si>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</si>
  <si>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</si>
  <si>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</si>
  <si>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</si>
  <si>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</si>
  <si>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</si>
  <si>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</si>
  <si>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</si>
  <si>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</si>
  <si>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</si>
  <si>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</si>
  <si>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</si>
  <si>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</si>
  <si>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</si>
  <si>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</si>
  <si>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</si>
  <si>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</si>
  <si>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</si>
  <si>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</si>
  <si>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</si>
  <si>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</si>
  <si>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</si>
  <si>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</si>
  <si>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</si>
  <si>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</si>
  <si>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</si>
  <si>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</si>
  <si>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</si>
  <si>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</si>
  <si>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</si>
  <si>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</si>
  <si>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</si>
  <si>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</si>
  <si>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</si>
  <si>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</si>
  <si>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</si>
  <si>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</si>
  <si>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</si>
  <si>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</si>
  <si>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</si>
  <si>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</si>
  <si>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</si>
  <si>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</si>
  <si>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</si>
  <si>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</si>
  <si>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</si>
  <si>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</si>
  <si>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</si>
  <si>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</si>
  <si>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</si>
  <si>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</si>
  <si>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</si>
  <si>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</si>
  <si>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</si>
  <si>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</si>
  <si>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</si>
  <si>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</si>
  <si>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</si>
  <si>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</si>
  <si>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</si>
  <si>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</si>
  <si>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</si>
  <si>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</si>
  <si>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</si>
  <si>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</si>
  <si>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</si>
  <si>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</si>
  <si>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</si>
  <si>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</si>
  <si>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</si>
  <si>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</si>
  <si>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</si>
  <si>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</si>
  <si>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</si>
  <si>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</si>
  <si>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</si>
  <si>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</si>
  <si>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</si>
  <si>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</si>
  <si>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</si>
  <si>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</si>
  <si>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</si>
  <si>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</si>
  <si>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</si>
  <si>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</si>
  <si>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</si>
  <si>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</si>
  <si>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</si>
  <si>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</si>
  <si>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</si>
  <si>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</si>
  <si>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</si>
  <si>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</si>
  <si>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</si>
  <si>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</si>
  <si>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</si>
  <si>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</si>
  <si>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</si>
  <si>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</si>
  <si>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</si>
  <si>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</si>
  <si>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</si>
  <si>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</si>
  <si>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</si>
  <si>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</si>
  <si>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</si>
  <si>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</si>
  <si>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</si>
  <si>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</si>
  <si>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</si>
  <si>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</si>
  <si>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</si>
  <si>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</si>
  <si>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</si>
  <si>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</si>
  <si>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</si>
  <si>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</si>
  <si>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</si>
  <si>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</si>
  <si>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</si>
  <si>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</si>
  <si>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</si>
  <si>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</si>
  <si>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</si>
  <si>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</si>
  <si>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</si>
  <si>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</si>
  <si>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</si>
  <si>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</si>
  <si>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</si>
  <si>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</si>
  <si>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</si>
  <si>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</si>
  <si>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</si>
  <si>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</si>
  <si>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</si>
  <si>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</si>
  <si>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</si>
  <si>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</si>
  <si>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</si>
  <si>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</si>
  <si>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</si>
  <si>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</si>
  <si>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</si>
  <si>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</si>
  <si>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</si>
  <si>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</si>
  <si>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</si>
  <si>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</si>
  <si>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</si>
  <si>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</si>
  <si>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</si>
  <si>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</si>
  <si>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</si>
  <si>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</si>
  <si>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</si>
  <si>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</si>
  <si>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</si>
  <si>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</si>
  <si>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</si>
  <si>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</si>
  <si>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</si>
  <si>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</si>
  <si>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</si>
  <si>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</si>
  <si>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</si>
  <si>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</si>
  <si>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</si>
  <si>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</si>
  <si>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</si>
  <si>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</si>
  <si>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</si>
  <si>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</si>
  <si>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</si>
  <si>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</si>
  <si>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</si>
  <si>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</si>
  <si>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</si>
  <si>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</si>
  <si>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</si>
  <si>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</si>
  <si>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</si>
  <si>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</si>
  <si>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</si>
  <si>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</si>
  <si>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</si>
  <si>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</si>
  <si>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</si>
  <si>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</si>
  <si>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</si>
  <si>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</si>
  <si>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</si>
  <si>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</si>
  <si>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</si>
  <si>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</si>
  <si>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</si>
  <si>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</si>
  <si>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</si>
  <si>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</si>
  <si>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</si>
  <si>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</si>
  <si>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</si>
  <si>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</si>
  <si>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</si>
  <si>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</si>
  <si>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</si>
  <si>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</si>
  <si>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</si>
  <si>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</si>
  <si>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</si>
  <si>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</si>
  <si>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</si>
  <si>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</si>
  <si>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</si>
  <si>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</si>
  <si>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</si>
  <si>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</si>
  <si>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</si>
  <si>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</si>
  <si>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</si>
  <si>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</si>
  <si>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</si>
  <si>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</si>
  <si>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</si>
  <si>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</si>
  <si>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</si>
  <si>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</si>
  <si>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</si>
  <si>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</si>
  <si>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</si>
  <si>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</si>
  <si>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</si>
  <si>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</si>
  <si>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</si>
  <si>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</si>
  <si>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</si>
  <si>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</si>
  <si>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</si>
  <si>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</si>
  <si>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</si>
  <si>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</si>
  <si>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</si>
  <si>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</si>
  <si>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</si>
  <si>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</si>
  <si>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</si>
  <si>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</si>
  <si>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</si>
  <si>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</si>
  <si>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</si>
  <si>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</si>
  <si>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</si>
  <si>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</si>
  <si>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</si>
  <si>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</si>
  <si>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</si>
  <si>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</si>
  <si>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</si>
  <si>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</si>
  <si>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</si>
  <si>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</si>
  <si>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</si>
  <si>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</si>
  <si>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</si>
  <si>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</si>
  <si>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</si>
  <si>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</si>
  <si>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</si>
  <si>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</si>
  <si>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</si>
  <si>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</si>
  <si>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</si>
  <si>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</si>
  <si>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</si>
  <si>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</si>
  <si>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</si>
  <si>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</si>
  <si>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</si>
  <si>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</si>
  <si>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</si>
  <si>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</si>
  <si>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</si>
  <si>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</si>
  <si>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</si>
  <si>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</si>
  <si>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</si>
  <si>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</si>
  <si>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</si>
  <si>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</si>
  <si>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</si>
  <si>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</si>
  <si>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</si>
  <si>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</si>
  <si>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</si>
  <si>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</si>
  <si>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</si>
  <si>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</si>
  <si>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</si>
  <si>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</si>
  <si>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</si>
  <si>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</si>
  <si>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</si>
  <si>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</si>
  <si>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</si>
  <si>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</si>
  <si>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</si>
  <si>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</si>
  <si>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</si>
  <si>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</si>
  <si>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</si>
  <si>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</si>
  <si>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</si>
  <si>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</si>
  <si>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</si>
  <si>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</si>
  <si>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</si>
  <si>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</si>
  <si>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</si>
  <si>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</si>
  <si>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</si>
  <si>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</si>
  <si>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</si>
  <si>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</si>
  <si>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</si>
  <si>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</si>
  <si>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</si>
  <si>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</si>
  <si>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</si>
  <si>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</si>
  <si>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</si>
  <si>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</si>
  <si>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</si>
  <si>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</si>
  <si>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</si>
  <si>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</si>
  <si>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</si>
  <si>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</si>
  <si>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</si>
  <si>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</si>
  <si>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</si>
  <si>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</si>
  <si>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</si>
  <si>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</si>
  <si>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</si>
  <si>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</si>
  <si>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</si>
  <si>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</si>
  <si>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</si>
  <si>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</si>
  <si>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</si>
  <si>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</si>
  <si>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</si>
  <si>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</si>
  <si>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</si>
  <si>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</si>
  <si>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</si>
  <si>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</si>
  <si>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</si>
  <si>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</si>
  <si>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</si>
  <si>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</si>
  <si>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</si>
  <si>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</si>
  <si>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</si>
  <si>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</si>
  <si>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</si>
  <si>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</si>
  <si>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</si>
  <si>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</si>
  <si>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</si>
  <si>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</si>
  <si>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</si>
  <si>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</si>
  <si>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</si>
  <si>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</si>
  <si>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</si>
  <si>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</si>
  <si>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</si>
  <si>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</si>
  <si>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</si>
  <si>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</si>
  <si>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</si>
  <si>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</si>
  <si>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</si>
  <si>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</si>
  <si>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</si>
  <si>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</si>
  <si>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</si>
  <si>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</si>
  <si>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</si>
  <si>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</si>
  <si>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</si>
  <si>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</si>
  <si>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</si>
  <si>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</si>
  <si>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</si>
  <si>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</si>
  <si>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</si>
  <si>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</si>
  <si>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</si>
  <si>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</si>
  <si>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</si>
  <si>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</si>
  <si>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</si>
  <si>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</si>
  <si>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</si>
  <si>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</si>
  <si>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</si>
  <si>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</si>
  <si>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</si>
  <si>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</si>
  <si>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</si>
  <si>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</si>
  <si>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</si>
  <si>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</si>
  <si>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</si>
  <si>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</si>
  <si>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</si>
  <si>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</si>
  <si>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</si>
  <si>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</si>
  <si>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</si>
  <si>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</si>
  <si>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</si>
  <si>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</si>
  <si>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</si>
  <si>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</si>
  <si>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</si>
  <si>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</si>
  <si>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</si>
  <si>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</si>
  <si>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</si>
  <si>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</si>
  <si>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</si>
  <si>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</si>
  <si>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</si>
  <si>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</si>
  <si>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</si>
  <si>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</si>
  <si>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</si>
  <si>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</si>
  <si>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</si>
  <si>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</si>
  <si>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</si>
  <si>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</si>
  <si>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</si>
  <si>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</si>
  <si>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</si>
  <si>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</si>
  <si>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</si>
  <si>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</si>
  <si>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</si>
  <si>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</si>
  <si>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</si>
  <si>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</si>
  <si>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</si>
  <si>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</si>
  <si>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</si>
  <si>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</si>
  <si>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</si>
  <si>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</si>
  <si>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</si>
  <si>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</si>
  <si>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</si>
  <si>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</si>
  <si>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</si>
  <si>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</si>
  <si>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</si>
  <si>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</si>
  <si>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</si>
  <si>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</si>
  <si>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</si>
  <si>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</si>
  <si>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</si>
  <si>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</si>
  <si>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</si>
  <si>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</si>
  <si>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</si>
  <si>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</si>
  <si>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</si>
  <si>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</si>
  <si>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</si>
  <si>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</si>
  <si>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</si>
  <si>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</si>
  <si>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</si>
  <si>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</si>
  <si>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</si>
  <si>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</si>
  <si>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</si>
  <si>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</si>
  <si>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</si>
  <si>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</si>
  <si>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</si>
  <si>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</si>
  <si>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</si>
  <si>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</si>
  <si>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</si>
  <si>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</si>
  <si>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</si>
  <si>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</si>
  <si>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</si>
  <si>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</si>
  <si>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</si>
  <si>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</si>
  <si>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</si>
  <si>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</si>
  <si>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</si>
  <si>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</si>
  <si>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</si>
  <si>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</si>
  <si>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</si>
  <si>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</si>
  <si>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</si>
  <si>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</si>
  <si>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</si>
  <si>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</si>
  <si>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</si>
  <si>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</si>
  <si>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</si>
  <si>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</si>
  <si>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</si>
  <si>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</si>
  <si>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</si>
  <si>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</si>
  <si>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</si>
  <si>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</si>
  <si>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</si>
  <si>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</si>
  <si>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</si>
  <si>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</si>
  <si>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</si>
  <si>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</si>
  <si>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</si>
  <si>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</si>
  <si>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</si>
  <si>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</si>
  <si>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</si>
  <si>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</si>
  <si>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</si>
  <si>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</si>
  <si>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</si>
  <si>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</si>
  <si>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</si>
  <si>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</si>
  <si>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</si>
  <si>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</si>
  <si>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</si>
  <si>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</si>
  <si>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</si>
  <si>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</si>
  <si>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</si>
  <si>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</si>
  <si>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</si>
  <si>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</si>
  <si>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</si>
  <si>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</si>
  <si>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</si>
  <si>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</si>
  <si>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</si>
  <si>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</si>
  <si>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</si>
  <si>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</si>
  <si>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</si>
  <si>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</si>
  <si>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</si>
  <si>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</si>
  <si>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</si>
  <si>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</si>
  <si>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</si>
  <si>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</si>
  <si>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</si>
  <si>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</si>
  <si>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</si>
  <si>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</si>
  <si>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</si>
  <si>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</si>
  <si>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</si>
  <si>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</si>
  <si>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</si>
  <si>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</si>
  <si>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</si>
  <si>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</si>
  <si>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</si>
  <si>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</si>
  <si>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</si>
  <si>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</si>
  <si>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</si>
  <si>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</si>
  <si>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</si>
  <si>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</si>
  <si>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</si>
  <si>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</si>
  <si>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</si>
  <si>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</si>
  <si>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</si>
  <si>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</si>
  <si>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</si>
  <si>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</si>
  <si>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</si>
  <si>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</si>
  <si>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</si>
  <si>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</si>
  <si>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</si>
  <si>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</si>
  <si>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</si>
  <si>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</si>
  <si>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</si>
  <si>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</si>
  <si>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</si>
  <si>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</si>
  <si>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</si>
  <si>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</si>
  <si>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</si>
  <si>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</si>
  <si>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</si>
  <si>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</si>
  <si>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</si>
  <si>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</si>
  <si>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</si>
  <si>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</si>
  <si>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</si>
  <si>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</si>
  <si>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</si>
  <si>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</si>
  <si>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</si>
  <si>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</si>
  <si>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</si>
  <si>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</si>
  <si>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</si>
  <si>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</si>
  <si>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</si>
  <si>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</si>
  <si>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</si>
  <si>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</si>
  <si>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</si>
  <si>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</si>
  <si>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</si>
  <si>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</si>
  <si>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</si>
  <si>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</si>
  <si>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</si>
  <si>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</si>
  <si>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</si>
  <si>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</si>
  <si>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</si>
  <si>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</si>
  <si>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</si>
  <si>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</si>
  <si>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</si>
  <si>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</si>
  <si>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</si>
  <si>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</si>
  <si>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</si>
  <si>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</si>
  <si>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</si>
  <si>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</si>
  <si>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</si>
  <si>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</si>
  <si>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</si>
  <si>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</si>
  <si>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</si>
  <si>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</si>
  <si>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</si>
  <si>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</si>
  <si>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</si>
  <si>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</si>
  <si>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</si>
  <si>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</si>
  <si>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</si>
  <si>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</si>
  <si>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</si>
  <si>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</si>
  <si>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</si>
  <si>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</si>
  <si>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</si>
  <si>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</si>
  <si>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</si>
  <si>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</si>
  <si>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</si>
  <si>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</si>
  <si>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</si>
  <si>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</si>
  <si>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</si>
  <si>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</si>
  <si>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</si>
  <si>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</si>
  <si>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</si>
  <si>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</si>
  <si>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</si>
  <si>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</si>
  <si>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</si>
  <si>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</si>
  <si>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</si>
  <si>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</si>
  <si>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</si>
  <si>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</si>
  <si>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</si>
  <si>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</si>
  <si>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</si>
  <si>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</si>
  <si>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</si>
  <si>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</si>
  <si>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</si>
  <si>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</si>
  <si>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</si>
  <si>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</si>
  <si>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</si>
  <si>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</si>
  <si>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</si>
  <si>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</si>
  <si>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</si>
  <si>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</si>
  <si>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</si>
  <si>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</si>
  <si>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</si>
  <si>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</si>
  <si>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</si>
  <si>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</si>
  <si>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</si>
  <si>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</si>
  <si>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</si>
  <si>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</si>
  <si>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</si>
  <si>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</si>
  <si>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</si>
  <si>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</si>
  <si>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</si>
  <si>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</si>
  <si>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</si>
  <si>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</si>
  <si>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</si>
  <si>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</si>
  <si>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</si>
  <si>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</si>
  <si>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</si>
  <si>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</si>
  <si>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</si>
  <si>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</si>
  <si>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</si>
  <si>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</si>
  <si>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</si>
  <si>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</si>
  <si>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</si>
  <si>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</si>
  <si>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</si>
  <si>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</si>
  <si>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</si>
  <si>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</si>
  <si>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</si>
  <si>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</si>
  <si>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</si>
  <si>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</si>
  <si>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</si>
  <si>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</si>
  <si>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</si>
  <si>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</si>
  <si>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</si>
  <si>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</si>
  <si>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</si>
  <si>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</si>
  <si>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</si>
  <si>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</si>
  <si>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</si>
  <si>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</si>
  <si>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</si>
  <si>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</si>
  <si>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</si>
  <si>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</si>
  <si>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</si>
  <si>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</si>
  <si>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</si>
  <si>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</si>
  <si>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</si>
  <si>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</si>
  <si>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</si>
  <si>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</si>
  <si>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</si>
  <si>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</si>
  <si>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</si>
  <si>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</si>
  <si>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</si>
  <si>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</si>
  <si>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</si>
  <si>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</si>
  <si>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</si>
  <si>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</si>
  <si>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</si>
  <si>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</si>
  <si>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</si>
  <si>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</si>
  <si>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</si>
  <si>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</si>
  <si>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</si>
  <si>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</si>
  <si>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</si>
  <si>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</si>
  <si>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</si>
  <si>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</si>
  <si>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</si>
  <si>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</si>
  <si>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</si>
  <si>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</si>
  <si>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</si>
  <si>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</si>
  <si>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</si>
  <si>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</si>
  <si>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</si>
  <si>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</si>
  <si>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</si>
  <si>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</si>
  <si>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</si>
  <si>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</si>
  <si>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</si>
  <si>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</si>
  <si>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</si>
  <si>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</si>
  <si>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</si>
  <si>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</si>
  <si>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</si>
  <si>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</si>
  <si>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</si>
  <si>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</si>
  <si>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</si>
  <si>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</si>
  <si>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</si>
  <si>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</si>
  <si>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</si>
  <si>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</si>
  <si>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</si>
  <si>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</si>
  <si>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</si>
  <si>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</si>
  <si>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</si>
  <si>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</si>
  <si>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</si>
  <si>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</si>
  <si>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</si>
  <si>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</si>
  <si>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</si>
  <si>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</si>
  <si>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</si>
  <si>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</si>
  <si>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</si>
  <si>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</si>
  <si>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</si>
  <si>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</si>
  <si>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</si>
  <si>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</si>
  <si>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</si>
  <si>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</si>
  <si>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</si>
  <si>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</si>
  <si>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</si>
  <si>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</si>
  <si>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</si>
  <si>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</si>
  <si>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</si>
  <si>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</si>
  <si>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</si>
  <si>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</si>
  <si>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</si>
  <si>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</si>
  <si>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</si>
  <si>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</si>
  <si>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</si>
  <si>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</si>
  <si>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</si>
  <si>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</si>
  <si>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</si>
  <si>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</si>
  <si>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</si>
  <si>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</si>
  <si>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</si>
  <si>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</si>
  <si>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</si>
  <si>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</si>
  <si>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</si>
  <si>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</si>
  <si>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</si>
  <si>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</si>
  <si>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</si>
  <si>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</si>
  <si>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</si>
  <si>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</si>
  <si>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</si>
  <si>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</si>
  <si>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</si>
  <si>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</si>
  <si>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</si>
  <si>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</si>
  <si>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</si>
  <si>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</si>
  <si>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</si>
  <si>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</si>
  <si>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</si>
  <si>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</si>
  <si>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</si>
  <si>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</si>
  <si>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</si>
  <si>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</si>
  <si>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</si>
  <si>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</si>
  <si>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</si>
  <si>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</si>
  <si>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</si>
  <si>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</si>
  <si>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</si>
  <si>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</si>
  <si>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</si>
  <si>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</si>
  <si>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</si>
  <si>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</si>
  <si>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</si>
  <si>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</si>
  <si>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</si>
  <si>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</si>
  <si>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</si>
  <si>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</si>
  <si>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</si>
  <si>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</si>
  <si>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</si>
  <si>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</si>
  <si>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</si>
  <si>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</si>
  <si>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</si>
  <si>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</si>
  <si>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</si>
  <si>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</si>
  <si>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</si>
  <si>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</si>
  <si>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</si>
  <si>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</si>
  <si>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</si>
  <si>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</si>
  <si>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</si>
  <si>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</si>
  <si>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</si>
  <si>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</si>
  <si>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</si>
  <si>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</si>
  <si>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</si>
  <si>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</si>
  <si>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</si>
  <si>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</si>
  <si>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</si>
  <si>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</si>
  <si>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</si>
  <si>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</si>
  <si>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</si>
  <si>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</si>
  <si>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</si>
  <si>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</si>
  <si>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</si>
  <si>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</si>
  <si>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</si>
  <si>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</si>
  <si>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</si>
  <si>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</si>
  <si>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</si>
  <si>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</si>
  <si>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</si>
  <si>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</si>
  <si>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</si>
  <si>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</si>
  <si>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</si>
  <si>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</si>
  <si>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</si>
  <si>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</si>
  <si>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</si>
  <si>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</si>
  <si>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</si>
  <si>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</si>
  <si>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</si>
  <si>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</si>
  <si>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</si>
  <si>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</si>
  <si>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</si>
  <si>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</si>
  <si>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</si>
  <si>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</si>
  <si>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</si>
  <si>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</si>
  <si>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</si>
  <si>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</si>
  <si>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</si>
  <si>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</si>
  <si>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</si>
  <si>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</si>
  <si>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</si>
  <si>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</si>
  <si>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</si>
  <si>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</si>
  <si>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</si>
  <si>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</si>
  <si>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</si>
  <si>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</si>
  <si>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</si>
  <si>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</si>
  <si>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</si>
  <si>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</si>
  <si>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</si>
  <si>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</si>
  <si>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</si>
  <si>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</si>
  <si>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</si>
  <si>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</si>
  <si>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</si>
  <si>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</si>
  <si>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</si>
  <si>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</si>
  <si>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</si>
  <si>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</si>
  <si>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</si>
  <si>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</si>
  <si>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</si>
  <si>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</si>
  <si>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</si>
  <si>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</si>
  <si>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</si>
  <si>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</si>
  <si>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</si>
  <si>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</si>
  <si>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</si>
  <si>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</si>
  <si>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</si>
  <si>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</si>
  <si>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</si>
  <si>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</si>
  <si>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</si>
  <si>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</si>
  <si>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</si>
  <si>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</si>
  <si>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</si>
  <si>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</si>
  <si>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</si>
  <si>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</si>
  <si>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</si>
  <si>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</si>
  <si>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</si>
  <si>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</si>
  <si>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</si>
  <si>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</si>
  <si>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</si>
  <si>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</si>
  <si>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</si>
  <si>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</si>
  <si>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</si>
  <si>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</si>
  <si>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</si>
  <si>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</si>
  <si>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</si>
  <si>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</si>
  <si>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</si>
  <si>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</si>
  <si>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</si>
  <si>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</si>
  <si>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</si>
  <si>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</si>
  <si>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</si>
  <si>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</si>
  <si>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</si>
  <si>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</si>
  <si>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</si>
  <si>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</si>
  <si>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</si>
  <si>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</si>
  <si>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</si>
  <si>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</si>
  <si>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</si>
  <si>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</si>
  <si>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</si>
  <si>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</si>
  <si>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</si>
  <si>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</si>
  <si>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</si>
  <si>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</si>
  <si>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</si>
  <si>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</si>
  <si>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</si>
  <si>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</si>
  <si>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</si>
  <si>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</si>
  <si>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</si>
  <si>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</si>
  <si>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</si>
  <si>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</si>
  <si>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</si>
  <si>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</si>
  <si>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</si>
  <si>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</si>
  <si>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</si>
  <si>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</si>
  <si>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</si>
  <si>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</si>
  <si>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</si>
  <si>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</si>
  <si>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</si>
  <si>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</si>
  <si>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</si>
  <si>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</si>
  <si>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</si>
  <si>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</si>
  <si>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</si>
  <si>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</si>
  <si>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</si>
  <si>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</si>
  <si>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</si>
  <si>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</si>
  <si>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</si>
  <si>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</si>
  <si>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</si>
  <si>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</si>
  <si>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</si>
  <si>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</si>
  <si>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</si>
  <si>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</si>
  <si>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</si>
  <si>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</si>
  <si>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</si>
  <si>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</si>
  <si>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</si>
  <si>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</si>
  <si>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</si>
  <si>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</si>
  <si>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</si>
  <si>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</si>
  <si>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</si>
  <si>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</si>
  <si>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</si>
  <si>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</si>
  <si>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</si>
  <si>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</si>
  <si>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</si>
  <si>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</si>
  <si>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</si>
  <si>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</si>
  <si>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</si>
  <si>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</si>
  <si>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</si>
  <si>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</si>
  <si>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</si>
  <si>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</si>
  <si>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</si>
  <si>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</si>
  <si>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</si>
  <si>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</si>
  <si>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</si>
  <si>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</si>
  <si>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</si>
  <si>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</si>
  <si>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</si>
  <si>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</si>
  <si>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</si>
  <si>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</si>
  <si>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</si>
  <si>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</si>
  <si>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</si>
  <si>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</si>
  <si>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</si>
  <si>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</si>
  <si>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</si>
  <si>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</si>
  <si>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</si>
  <si>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</si>
  <si>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</si>
  <si>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</si>
  <si>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</si>
  <si>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</si>
  <si>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</si>
  <si>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</si>
  <si>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</si>
  <si>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</si>
  <si>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</si>
  <si>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</si>
  <si>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</si>
  <si>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</si>
  <si>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</si>
  <si>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</si>
  <si>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</si>
  <si>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</si>
  <si>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</si>
  <si>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</si>
  <si>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</si>
  <si>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</si>
  <si>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</si>
  <si>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</si>
  <si>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</si>
  <si>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</si>
  <si>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</si>
  <si>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</si>
  <si>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</si>
  <si>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</si>
  <si>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</si>
  <si>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</si>
  <si>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</si>
  <si>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</si>
  <si>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</si>
  <si>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</si>
  <si>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</si>
  <si>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</si>
  <si>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</si>
  <si>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</si>
  <si>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</si>
  <si>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</si>
  <si>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</si>
  <si>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</si>
  <si>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</si>
  <si>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</si>
  <si>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</si>
  <si>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</si>
  <si>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</si>
  <si>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</si>
  <si>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</si>
  <si>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</si>
  <si>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</si>
  <si>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</si>
  <si>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</si>
  <si>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</si>
  <si>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</si>
  <si>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</si>
  <si>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</si>
  <si>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</si>
  <si>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</si>
  <si>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</si>
  <si>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</si>
  <si>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</si>
  <si>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</si>
  <si>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</si>
  <si>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</si>
  <si>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</si>
  <si>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</si>
  <si>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</si>
  <si>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</si>
  <si>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</si>
  <si>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</si>
  <si>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</si>
  <si>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</si>
  <si>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</si>
  <si>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</si>
  <si>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</si>
  <si>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</si>
  <si>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</si>
  <si>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</si>
  <si>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</si>
  <si>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</si>
  <si>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</si>
  <si>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</si>
  <si>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</si>
  <si>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</si>
  <si>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</si>
  <si>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</si>
  <si>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</si>
  <si>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</si>
  <si>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</si>
  <si>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</si>
  <si>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</si>
  <si>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</si>
  <si>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</si>
  <si>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</si>
  <si>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</si>
  <si>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</si>
  <si>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</si>
  <si>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</si>
  <si>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</si>
  <si>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</si>
  <si>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</si>
  <si>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</si>
  <si>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</si>
  <si>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</si>
  <si>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</si>
  <si>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</si>
  <si>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</si>
  <si>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</si>
  <si>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</si>
  <si>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</si>
  <si>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</si>
  <si>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</si>
  <si>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</si>
  <si>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</si>
  <si>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</si>
  <si>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</si>
  <si>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</si>
  <si>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</si>
  <si>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</si>
  <si>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</si>
  <si>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</si>
  <si>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</si>
  <si>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</si>
  <si>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</si>
  <si>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</si>
  <si>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</si>
  <si>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</si>
  <si>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</si>
  <si>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</si>
  <si>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</si>
  <si>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</si>
  <si>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</si>
  <si>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</si>
  <si>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</si>
  <si>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</si>
  <si>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</si>
  <si>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</si>
  <si>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</si>
  <si>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</si>
  <si>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</si>
  <si>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</si>
  <si>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</si>
  <si>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</si>
  <si>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</si>
  <si>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</si>
  <si>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</si>
  <si>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</si>
  <si>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</si>
  <si>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</si>
  <si>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</si>
  <si>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</si>
  <si>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</si>
  <si>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</si>
  <si>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</si>
  <si>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</si>
  <si>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</si>
  <si>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</si>
  <si>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</si>
  <si>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</si>
  <si>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</si>
  <si>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</si>
  <si>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</si>
  <si>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</si>
  <si>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</si>
  <si>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</si>
  <si>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</si>
  <si>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</si>
  <si>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</si>
  <si>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</si>
  <si>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</si>
  <si>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</si>
  <si>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</si>
  <si>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</si>
  <si>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</si>
  <si>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</si>
  <si>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</si>
  <si>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</si>
  <si>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</si>
  <si>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</si>
  <si>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</si>
  <si>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</si>
  <si>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</si>
  <si>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</si>
  <si>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</si>
  <si>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</si>
  <si>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</si>
  <si>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</si>
  <si>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</si>
  <si>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</si>
  <si>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</si>
  <si>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</si>
  <si>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</si>
  <si>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</si>
  <si>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</si>
  <si>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</si>
  <si>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</si>
  <si>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</si>
  <si>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</si>
  <si>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</si>
  <si>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</si>
  <si>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</si>
  <si>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</si>
  <si>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</si>
  <si>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</si>
  <si>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</si>
  <si>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</si>
  <si>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</si>
  <si>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</si>
  <si>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</si>
  <si>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</si>
  <si>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</si>
  <si>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</si>
  <si>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</si>
  <si>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</si>
  <si>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</si>
  <si>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</si>
  <si>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</si>
  <si>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</si>
  <si>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</si>
  <si>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</si>
  <si>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</si>
  <si>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</si>
  <si>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</si>
  <si>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</si>
  <si>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</si>
  <si>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</si>
  <si>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</si>
  <si>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</si>
  <si>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</si>
  <si>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</si>
  <si>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</si>
  <si>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</si>
  <si>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</si>
  <si>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</si>
  <si>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</si>
  <si>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</si>
  <si>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</si>
  <si>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</si>
  <si>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</si>
  <si>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</si>
  <si>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</si>
  <si>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</si>
  <si>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</si>
  <si>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</si>
  <si>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</si>
  <si>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</si>
  <si>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</si>
  <si>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</si>
  <si>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</si>
  <si>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</si>
  <si>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</si>
  <si>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</si>
  <si>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</si>
  <si>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</si>
  <si>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</si>
  <si>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</si>
  <si>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</si>
  <si>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</si>
  <si>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</si>
  <si>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</si>
  <si>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</si>
  <si>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</si>
  <si>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</si>
  <si>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</si>
  <si>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</si>
  <si>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</si>
  <si>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</si>
  <si>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</si>
  <si>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</si>
  <si>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</si>
  <si>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</si>
  <si>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</si>
  <si>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</si>
  <si>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</si>
  <si>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</si>
  <si>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</si>
  <si>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</si>
  <si>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</si>
  <si>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</si>
  <si>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</si>
  <si>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</si>
  <si>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</si>
  <si>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</si>
  <si>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</si>
  <si>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</si>
  <si>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</si>
  <si>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</si>
  <si>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</si>
  <si>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</si>
  <si>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</si>
  <si>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</si>
  <si>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</si>
  <si>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</si>
  <si>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</si>
  <si>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</si>
  <si>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</si>
  <si>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</si>
  <si>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</si>
  <si>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</si>
  <si>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</si>
  <si>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</si>
  <si>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</si>
  <si>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</si>
  <si>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</si>
  <si>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</si>
  <si>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</si>
  <si>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</si>
  <si>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</si>
  <si>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</si>
  <si>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</si>
  <si>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</si>
  <si>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</si>
  <si>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</si>
  <si>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</si>
  <si>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</si>
  <si>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</si>
  <si>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</si>
  <si>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</si>
  <si>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</si>
  <si>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</si>
  <si>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</si>
  <si>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</si>
  <si>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</si>
  <si>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</si>
  <si>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</si>
  <si>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</si>
  <si>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</si>
  <si>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</si>
  <si>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</si>
  <si>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</si>
  <si>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</si>
  <si>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</si>
  <si>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</si>
  <si>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</si>
  <si>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</si>
  <si>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</si>
  <si>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</si>
  <si>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</si>
  <si>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</si>
  <si>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</si>
  <si>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</si>
  <si>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</si>
  <si>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</si>
  <si>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</si>
  <si>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</si>
  <si>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</si>
  <si>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</si>
  <si>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</si>
  <si>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</si>
  <si>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</si>
  <si>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</si>
  <si>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</si>
  <si>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</si>
  <si>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</si>
  <si>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</si>
  <si>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</si>
  <si>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</si>
  <si>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</si>
  <si>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</si>
  <si>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</si>
  <si>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</si>
  <si>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</si>
  <si>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</si>
  <si>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</si>
  <si>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</si>
  <si>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</si>
  <si>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</si>
  <si>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</si>
  <si>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</si>
  <si>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</si>
  <si>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</si>
  <si>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</si>
  <si>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</si>
  <si>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</si>
  <si>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</si>
  <si>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</si>
  <si>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</si>
  <si>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</si>
  <si>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</si>
  <si>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</si>
  <si>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</si>
  <si>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</si>
  <si>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</si>
  <si>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</si>
  <si>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</si>
  <si>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</si>
  <si>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</si>
  <si>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</si>
  <si>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</si>
  <si>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</si>
  <si>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</si>
  <si>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</si>
  <si>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</si>
  <si>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</si>
  <si>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</si>
  <si>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</si>
  <si>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</si>
  <si>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</si>
  <si>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</si>
  <si>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</si>
  <si>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</si>
  <si>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</si>
  <si>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</si>
  <si>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</si>
  <si>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</si>
  <si>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</si>
  <si>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</si>
  <si>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</si>
  <si>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</si>
  <si>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</si>
  <si>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</si>
  <si>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</si>
  <si>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</si>
  <si>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</si>
  <si>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</si>
  <si>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</si>
  <si>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</si>
  <si>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</si>
  <si>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</si>
  <si>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</si>
  <si>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</si>
  <si>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</si>
  <si>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</si>
  <si>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</si>
  <si>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</si>
  <si>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</si>
  <si>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</si>
  <si>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</si>
  <si>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</si>
  <si>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</si>
  <si>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</si>
  <si>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</si>
  <si>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</si>
  <si>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</si>
  <si>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</si>
  <si>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</si>
  <si>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</si>
  <si>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</si>
  <si>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</si>
  <si>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</si>
  <si>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</si>
  <si>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</si>
  <si>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</si>
  <si>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</si>
  <si>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</si>
  <si>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</si>
  <si>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</si>
  <si>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</si>
  <si>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</si>
  <si>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</si>
  <si>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</si>
  <si>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</si>
  <si>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</si>
  <si>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</si>
  <si>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</si>
  <si>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</si>
  <si>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</si>
  <si>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</si>
  <si>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</si>
  <si>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</si>
  <si>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</si>
  <si>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</si>
  <si>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</si>
  <si>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</si>
  <si>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</si>
  <si>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</si>
  <si>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</si>
  <si>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</si>
  <si>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</si>
  <si>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</si>
  <si>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</si>
  <si>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</si>
  <si>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</si>
  <si>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</si>
  <si>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</si>
  <si>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</si>
  <si>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</si>
  <si>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</si>
  <si>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</si>
  <si>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</si>
  <si>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</si>
  <si>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</si>
  <si>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</si>
  <si>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</si>
  <si>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</si>
  <si>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</si>
  <si>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</si>
  <si>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</si>
  <si>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</si>
  <si>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</si>
  <si>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</si>
  <si>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</si>
  <si>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</si>
  <si>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</si>
  <si>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</si>
  <si>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</si>
  <si>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</si>
  <si>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</si>
  <si>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</si>
  <si>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</si>
  <si>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</si>
  <si>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</si>
  <si>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</si>
  <si>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</si>
  <si>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</si>
  <si>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</si>
  <si>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</si>
  <si>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</si>
  <si>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</si>
  <si>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</si>
  <si>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</si>
  <si>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</si>
  <si>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</si>
  <si>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</si>
  <si>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</si>
  <si>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</si>
  <si>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</si>
  <si>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</si>
  <si>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</si>
  <si>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</si>
  <si>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</si>
  <si>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</si>
  <si>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</si>
  <si>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</si>
  <si>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</si>
  <si>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</si>
  <si>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</si>
  <si>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</si>
  <si>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</si>
  <si>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</si>
  <si>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</si>
  <si>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</si>
  <si>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</si>
  <si>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</si>
  <si>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</si>
  <si>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</si>
  <si>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</si>
  <si>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</si>
  <si>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</si>
  <si>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</si>
  <si>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</si>
  <si>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</si>
  <si>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</si>
  <si>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</si>
  <si>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</si>
  <si>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</si>
  <si>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</si>
  <si>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</si>
  <si>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</si>
  <si>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</si>
  <si>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</si>
  <si>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</si>
  <si>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</si>
  <si>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</si>
  <si>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</si>
  <si>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</si>
  <si>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</si>
  <si>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</si>
  <si>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</si>
  <si>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</si>
  <si>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</si>
  <si>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</si>
  <si>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</si>
  <si>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</si>
  <si>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</si>
  <si>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</si>
  <si>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</si>
  <si>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</si>
  <si>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</si>
  <si>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</si>
  <si>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</si>
  <si>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</si>
  <si>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</si>
  <si>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</si>
  <si>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</si>
  <si>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</si>
  <si>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</si>
  <si>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</si>
  <si>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</si>
  <si>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</si>
  <si>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</si>
  <si>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</si>
  <si>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</si>
  <si>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</si>
  <si>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</si>
  <si>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</si>
  <si>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</si>
  <si>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</si>
  <si>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</si>
  <si>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</si>
  <si>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</si>
  <si>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</si>
  <si>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</si>
  <si>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</si>
  <si>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</si>
  <si>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</si>
  <si>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</si>
  <si>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</si>
  <si>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</si>
  <si>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</si>
  <si>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</si>
  <si>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</si>
  <si>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</si>
  <si>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</si>
  <si>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</si>
  <si>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</si>
  <si>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</si>
  <si>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</si>
  <si>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</si>
  <si>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</si>
  <si>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</si>
  <si>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</si>
  <si>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</si>
  <si>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</si>
  <si>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</si>
  <si>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</si>
  <si>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</si>
  <si>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</si>
  <si>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</si>
  <si>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</si>
  <si>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</si>
  <si>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</si>
  <si>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</si>
  <si>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</si>
  <si>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</si>
  <si>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</si>
  <si>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</si>
  <si>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</si>
  <si>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</si>
  <si>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</si>
  <si>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</si>
  <si>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</si>
  <si>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</si>
  <si>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</si>
  <si>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</si>
  <si>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</si>
  <si>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</si>
  <si>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</si>
  <si>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</si>
  <si>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</si>
  <si>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</si>
  <si>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</si>
  <si>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</si>
  <si>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</si>
  <si>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</si>
  <si>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</si>
  <si>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</si>
  <si>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</si>
  <si>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</si>
  <si>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</si>
  <si>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</si>
  <si>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</si>
  <si>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</si>
  <si>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</si>
  <si>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</si>
  <si>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</si>
  <si>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</si>
  <si>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</si>
  <si>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</si>
  <si>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</si>
  <si>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</si>
  <si>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</si>
  <si>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</si>
  <si>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</si>
  <si>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</si>
  <si>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</si>
  <si>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</si>
  <si>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</si>
  <si>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</si>
  <si>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</si>
  <si>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</si>
  <si>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</si>
  <si>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</si>
  <si>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</si>
  <si>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</si>
  <si>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</si>
  <si>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</si>
  <si>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</si>
  <si>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</si>
  <si>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</si>
  <si>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</si>
  <si>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</si>
  <si>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</si>
  <si>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</si>
  <si>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</si>
  <si>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</si>
  <si>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</si>
  <si>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</si>
  <si>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</si>
  <si>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</si>
  <si>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</si>
  <si>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</si>
  <si>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</si>
  <si>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</si>
  <si>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</si>
  <si>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</si>
  <si>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</si>
  <si>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</si>
  <si>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</si>
  <si>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</si>
  <si>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</si>
  <si>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</si>
  <si>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</si>
  <si>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</si>
  <si>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</si>
  <si>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</si>
  <si>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</si>
  <si>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</si>
  <si>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</si>
  <si>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</si>
  <si>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</si>
  <si>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</si>
  <si>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</si>
  <si>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</si>
  <si>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</si>
  <si>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</si>
  <si>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</si>
  <si>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</si>
  <si>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</si>
  <si>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</si>
  <si>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</si>
  <si>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</si>
  <si>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</si>
  <si>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</si>
  <si>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</si>
  <si>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</si>
  <si>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</si>
  <si>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</si>
  <si>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</si>
  <si>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</si>
  <si>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</si>
  <si>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</si>
  <si>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</si>
  <si>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</si>
  <si>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</si>
  <si>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</si>
  <si>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</si>
  <si>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</si>
  <si>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</si>
  <si>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</si>
  <si>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</si>
  <si>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</si>
  <si>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</si>
  <si>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</si>
  <si>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</si>
  <si>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</si>
  <si>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</si>
  <si>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</si>
  <si>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</si>
  <si>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</si>
  <si>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</si>
  <si>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</si>
  <si>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</si>
  <si>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</si>
  <si>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</si>
  <si>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</si>
  <si>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</si>
  <si>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</si>
  <si>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</si>
  <si>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</si>
  <si>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</si>
  <si>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</si>
  <si>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</si>
  <si>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</si>
  <si>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</si>
  <si>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</si>
  <si>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</si>
  <si>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</si>
  <si>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</si>
  <si>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</si>
  <si>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</si>
  <si>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</si>
  <si>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</si>
  <si>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</si>
  <si>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</si>
  <si>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</si>
  <si>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</si>
  <si>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</si>
  <si>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</si>
  <si>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</si>
  <si>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</si>
  <si>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</si>
  <si>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</si>
  <si>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</si>
  <si>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</si>
  <si>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</si>
  <si>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</si>
  <si>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</si>
  <si>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</si>
  <si>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</si>
  <si>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</si>
  <si>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</si>
  <si>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</si>
  <si>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</si>
  <si>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</si>
  <si>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</si>
  <si>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</si>
  <si>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</si>
  <si>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</si>
  <si>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</si>
  <si>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</si>
  <si>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</si>
  <si>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</si>
  <si>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</si>
  <si>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</si>
  <si>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</si>
  <si>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</si>
  <si>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</si>
  <si>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</si>
  <si>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</si>
  <si>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</si>
  <si>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</si>
  <si>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</si>
  <si>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</si>
  <si>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</si>
  <si>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</si>
  <si>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</si>
  <si>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</si>
  <si>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</si>
  <si>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</si>
  <si>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</si>
  <si>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</si>
  <si>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</si>
  <si>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</si>
  <si>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</si>
  <si>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</si>
  <si>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</si>
  <si>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</si>
  <si>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</si>
  <si>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</si>
  <si>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</si>
  <si>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</si>
  <si>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</si>
  <si>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</si>
  <si>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</si>
  <si>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</si>
  <si>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</si>
  <si>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</si>
  <si>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</si>
  <si>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</si>
  <si>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</si>
  <si>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</si>
  <si>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</si>
  <si>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</si>
  <si>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</si>
  <si>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</si>
  <si>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</si>
  <si>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</si>
  <si>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</si>
  <si>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</si>
  <si>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</si>
  <si>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</si>
  <si>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</si>
  <si>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</si>
  <si>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</si>
  <si>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</si>
  <si>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</si>
  <si>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</si>
  <si>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</si>
  <si>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</si>
  <si>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</si>
  <si>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</si>
  <si>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</si>
  <si>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</si>
  <si>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</si>
  <si>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</si>
  <si>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</si>
  <si>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</si>
  <si>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</si>
  <si>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</si>
  <si>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</si>
  <si>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</si>
  <si>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</si>
  <si>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</si>
  <si>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</si>
  <si>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</si>
  <si>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</si>
  <si>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</si>
  <si>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</si>
  <si>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</si>
  <si>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</si>
  <si>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</si>
  <si>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</si>
  <si>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</si>
  <si>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</si>
  <si>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</si>
  <si>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</si>
  <si>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</si>
  <si>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</si>
  <si>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</si>
  <si>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</si>
  <si>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</si>
  <si>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</si>
  <si>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</si>
  <si>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</si>
  <si>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</si>
  <si>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</si>
  <si>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</si>
  <si>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</si>
  <si>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</si>
  <si>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</si>
  <si>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</si>
  <si>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</si>
  <si>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</si>
  <si>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</si>
  <si>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</si>
  <si>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</si>
  <si>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</si>
  <si>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</si>
  <si>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</si>
  <si>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</si>
  <si>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</si>
  <si>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</si>
  <si>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</si>
  <si>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</si>
  <si>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</si>
  <si>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</si>
  <si>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</si>
  <si>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</si>
  <si>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</si>
  <si>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</si>
  <si>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</si>
  <si>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</si>
  <si>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</si>
  <si>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</si>
  <si>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</si>
  <si>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</si>
  <si>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</si>
  <si>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</si>
  <si>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</si>
  <si>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</si>
  <si>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</si>
  <si>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</si>
  <si>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</si>
  <si>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</si>
  <si>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</si>
  <si>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</si>
  <si>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</si>
  <si>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</si>
  <si>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</si>
  <si>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</si>
  <si>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</si>
  <si>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</si>
  <si>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</si>
  <si>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</si>
  <si>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</si>
  <si>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</si>
  <si>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</si>
  <si>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</si>
  <si>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</si>
  <si>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</si>
  <si>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</si>
  <si>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</si>
  <si>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</si>
  <si>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</si>
  <si>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</si>
  <si>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</si>
  <si>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</si>
  <si>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</si>
  <si>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</si>
  <si>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</si>
  <si>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</si>
  <si>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</si>
  <si>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</si>
  <si>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</si>
  <si>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</si>
  <si>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</si>
  <si>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</si>
  <si>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</si>
  <si>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</si>
  <si>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</si>
  <si>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</si>
  <si>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</si>
  <si>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</si>
  <si>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</si>
  <si>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</si>
  <si>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</si>
  <si>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</si>
  <si>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</si>
  <si>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</si>
  <si>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</si>
  <si>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</si>
  <si>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</si>
  <si>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</si>
  <si>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</si>
  <si>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</si>
  <si>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</si>
  <si>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</si>
  <si>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</si>
  <si>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</si>
  <si>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</si>
  <si>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</si>
  <si>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</si>
  <si>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</si>
  <si>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</si>
  <si>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</si>
  <si>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</si>
  <si>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</si>
  <si>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</si>
  <si>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</si>
  <si>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</si>
  <si>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</si>
  <si>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</si>
  <si>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</si>
  <si>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</si>
  <si>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</si>
  <si>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</si>
  <si>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</si>
  <si>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</si>
  <si>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</si>
  <si>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</si>
  <si>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</si>
  <si>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</si>
  <si>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</si>
  <si>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</si>
  <si>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</si>
  <si>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</si>
  <si>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</si>
  <si>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</si>
  <si>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</si>
  <si>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</si>
  <si>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</si>
  <si>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</si>
  <si>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</si>
  <si>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</si>
  <si>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</si>
  <si>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</si>
  <si>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</si>
  <si>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</si>
  <si>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</si>
  <si>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</si>
  <si>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</si>
  <si>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</si>
  <si>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</si>
  <si>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</si>
  <si>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</si>
  <si>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</si>
  <si>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</si>
  <si>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</si>
  <si>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</si>
  <si>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</si>
  <si>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</si>
  <si>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</si>
  <si>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</si>
  <si>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</si>
  <si>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</si>
  <si>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</si>
  <si>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</si>
  <si>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</si>
  <si>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</si>
  <si>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</si>
  <si>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</si>
  <si>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</si>
  <si>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</si>
  <si>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</si>
  <si>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</si>
  <si>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</si>
  <si>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</si>
  <si>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</si>
  <si>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</si>
  <si>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</si>
  <si>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</si>
  <si>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</si>
  <si>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</si>
  <si>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</si>
  <si>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</si>
  <si>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</si>
  <si>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</si>
  <si>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</si>
  <si>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</si>
  <si>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</si>
  <si>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</si>
  <si>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</si>
  <si>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</si>
  <si>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</si>
  <si>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</si>
  <si>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</si>
  <si>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</si>
  <si>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</si>
  <si>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</si>
  <si>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</si>
  <si>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</si>
  <si>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</si>
  <si>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</si>
  <si>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</si>
  <si>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</si>
  <si>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</si>
  <si>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</si>
  <si>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</si>
  <si>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</si>
  <si>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</si>
  <si>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</si>
  <si>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</si>
  <si>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</si>
  <si>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</si>
  <si>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</si>
  <si>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</si>
  <si>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</si>
  <si>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</si>
  <si>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</si>
  <si>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</si>
  <si>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</si>
  <si>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</si>
  <si>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</si>
  <si>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</si>
  <si>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</si>
  <si>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</si>
  <si>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</si>
  <si>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</si>
  <si>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</si>
  <si>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</si>
  <si>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</si>
  <si>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</si>
  <si>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</si>
  <si>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</si>
  <si>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</si>
  <si>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</si>
  <si>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</si>
  <si>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</si>
  <si>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</si>
  <si>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</si>
  <si>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</si>
  <si>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</si>
  <si>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</si>
  <si>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</si>
  <si>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</si>
  <si>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</si>
  <si>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</si>
  <si>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</si>
  <si>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</si>
  <si>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</si>
  <si>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</si>
  <si>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</si>
  <si>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</si>
  <si>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</si>
  <si>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</si>
  <si>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</si>
  <si>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</si>
  <si>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</si>
  <si>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</si>
  <si>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</si>
  <si>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</si>
  <si>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</si>
  <si>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</si>
  <si>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</si>
  <si>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</si>
  <si>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</si>
  <si>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</si>
  <si>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</si>
  <si>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</si>
  <si>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</si>
  <si>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</si>
  <si>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</si>
  <si>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</si>
  <si>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</si>
  <si>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</si>
  <si>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</si>
  <si>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</si>
  <si>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</si>
  <si>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</si>
  <si>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</si>
  <si>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</si>
  <si>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</si>
  <si>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</si>
  <si>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</si>
  <si>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</si>
  <si>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</si>
  <si>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</si>
  <si>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</si>
  <si>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</si>
  <si>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</si>
  <si>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</si>
  <si>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</si>
  <si>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</si>
  <si>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</si>
  <si>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</si>
  <si>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</si>
  <si>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</si>
  <si>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</si>
  <si>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</si>
  <si>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</si>
  <si>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</si>
  <si>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</si>
  <si>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</si>
  <si>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</si>
  <si>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</si>
  <si>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</si>
  <si>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</si>
  <si>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</si>
  <si>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</si>
  <si>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</si>
  <si>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</si>
  <si>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</si>
  <si>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</si>
  <si>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</si>
  <si>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</si>
  <si>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</si>
  <si>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</si>
  <si>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</si>
  <si>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</si>
  <si>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</si>
  <si>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</si>
  <si>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</si>
  <si>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</si>
  <si>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</si>
  <si>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</si>
  <si>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</si>
  <si>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</si>
  <si>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</si>
  <si>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</si>
  <si>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</si>
  <si>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</si>
  <si>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</si>
  <si>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</si>
  <si>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</si>
  <si>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</si>
  <si>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</si>
  <si>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</si>
  <si>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</si>
  <si>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</si>
  <si>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</si>
  <si>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</si>
  <si>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</si>
  <si>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</si>
  <si>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</si>
  <si>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</si>
  <si>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</si>
  <si>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</si>
  <si>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</si>
  <si>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</si>
  <si>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</si>
  <si>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</si>
  <si>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</si>
  <si>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</si>
  <si>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</si>
  <si>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</si>
  <si>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</si>
  <si>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</si>
  <si>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</si>
  <si>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</si>
  <si>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</si>
  <si>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</si>
  <si>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</si>
  <si>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</si>
  <si>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</si>
  <si>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</si>
  <si>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</si>
  <si>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</si>
  <si>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</si>
  <si>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</si>
  <si>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</si>
  <si>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</si>
  <si>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</si>
  <si>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</si>
  <si>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</si>
  <si>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</si>
  <si>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</si>
  <si>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</si>
  <si>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</si>
  <si>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</si>
  <si>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</si>
  <si>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</si>
  <si>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</si>
  <si>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</si>
  <si>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</si>
  <si>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</si>
  <si>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</si>
  <si>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</si>
  <si>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</si>
  <si>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</si>
  <si>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</si>
  <si>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</si>
  <si>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</si>
  <si>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</si>
  <si>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</si>
  <si>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</si>
  <si>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</si>
  <si>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</si>
  <si>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</si>
  <si>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</si>
  <si>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</si>
  <si>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</si>
  <si>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</si>
  <si>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</si>
  <si>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</si>
  <si>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</si>
  <si>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</si>
  <si>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</si>
  <si>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</si>
  <si>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</si>
  <si>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</si>
  <si>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</si>
  <si>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</si>
  <si>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</si>
  <si>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</si>
  <si>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</si>
  <si>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</si>
  <si>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</si>
  <si>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</si>
  <si>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</si>
  <si>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</si>
  <si>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</si>
  <si>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</si>
  <si>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</si>
  <si>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</si>
  <si>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</si>
  <si>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</si>
  <si>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</si>
  <si>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</si>
  <si>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</si>
  <si>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</si>
  <si>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</si>
  <si>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</si>
  <si>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</si>
  <si>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</si>
  <si>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</si>
  <si>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</si>
  <si>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</si>
  <si>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</si>
  <si>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</si>
  <si>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</si>
  <si>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</si>
  <si>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</si>
  <si>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</si>
  <si>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</si>
  <si>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</si>
  <si>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</si>
  <si>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</si>
  <si>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</si>
  <si>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</si>
  <si>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</si>
  <si>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</si>
  <si>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</si>
  <si>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</si>
  <si>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</si>
  <si>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</si>
  <si>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</si>
  <si>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</si>
  <si>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</si>
  <si>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</si>
  <si>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</si>
  <si>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</si>
  <si>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</si>
  <si>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</si>
  <si>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</si>
  <si>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</si>
  <si>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</si>
  <si>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</si>
  <si>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</si>
  <si>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</si>
  <si>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</si>
  <si>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</si>
  <si>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</si>
  <si>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</si>
  <si>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</si>
  <si>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</si>
  <si>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</si>
  <si>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</si>
  <si>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</si>
  <si>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</si>
  <si>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</si>
  <si>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</si>
  <si>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</si>
  <si>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</si>
  <si>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</si>
  <si>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</si>
  <si>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</si>
  <si>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</si>
  <si>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</si>
  <si>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</si>
  <si>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</si>
  <si>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</si>
  <si>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</si>
  <si>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</si>
  <si>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</si>
  <si>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</si>
  <si>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</si>
  <si>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</si>
  <si>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</si>
  <si>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</si>
  <si>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</si>
  <si>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</si>
  <si>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</si>
  <si>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</si>
  <si>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</si>
  <si>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</si>
  <si>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</si>
  <si>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</si>
  <si>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</si>
  <si>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</si>
  <si>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</si>
  <si>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</si>
  <si>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</si>
  <si>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</si>
  <si>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</si>
  <si>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</si>
  <si>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</si>
  <si>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</si>
  <si>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</si>
  <si>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</si>
  <si>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</si>
  <si>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</si>
  <si>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</si>
  <si>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</si>
  <si>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</si>
  <si>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</si>
  <si>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</si>
  <si>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</si>
  <si>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</si>
  <si>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</si>
  <si>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</si>
  <si>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</si>
  <si>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</si>
  <si>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</si>
  <si>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</si>
  <si>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</si>
  <si>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</si>
  <si>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</si>
  <si>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</si>
  <si>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</si>
  <si>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</si>
  <si>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</si>
  <si>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</si>
  <si>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</si>
  <si>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</si>
  <si>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</si>
  <si>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</si>
  <si>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</si>
  <si>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</si>
  <si>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</si>
  <si>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</si>
  <si>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</si>
  <si>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</si>
  <si>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</si>
  <si>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</si>
  <si>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</si>
  <si>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</si>
  <si>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</si>
  <si>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</si>
  <si>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</si>
  <si>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</si>
  <si>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</si>
  <si>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</si>
  <si>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</si>
  <si>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</si>
  <si>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</si>
  <si>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</si>
  <si>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</si>
  <si>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</si>
  <si>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</si>
  <si>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</si>
  <si>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</si>
  <si>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</si>
  <si>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</si>
  <si>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</si>
  <si>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</si>
  <si>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</si>
  <si>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</si>
  <si>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</si>
  <si>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</si>
  <si>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</si>
  <si>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</si>
  <si>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</si>
  <si>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</si>
  <si>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</si>
  <si>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</si>
  <si>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</si>
  <si>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</si>
  <si>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</si>
  <si>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</si>
  <si>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</si>
  <si>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</si>
  <si>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</si>
  <si>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</si>
  <si>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</si>
  <si>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</si>
  <si>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</si>
  <si>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</si>
  <si>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</si>
  <si>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</si>
  <si>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</si>
  <si>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</si>
  <si>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</si>
  <si>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</si>
  <si>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</si>
  <si>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</si>
  <si>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</si>
  <si>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</si>
  <si>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</si>
  <si>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</si>
  <si>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</si>
  <si>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</si>
  <si>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</si>
  <si>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</si>
  <si>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</si>
  <si>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</si>
  <si>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</si>
  <si>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</si>
  <si>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</si>
  <si>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</si>
  <si>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</si>
  <si>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</si>
  <si>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</si>
  <si>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</si>
  <si>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</si>
  <si>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</si>
  <si>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</si>
  <si>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</si>
  <si>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</si>
  <si>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</si>
  <si>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</si>
  <si>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</si>
  <si>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</si>
  <si>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</si>
  <si>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</si>
  <si>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</si>
  <si>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</si>
  <si>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</si>
  <si>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</si>
  <si>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</si>
  <si>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</si>
  <si>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</si>
  <si>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</si>
  <si>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</si>
  <si>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</si>
  <si>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</si>
  <si>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</si>
  <si>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</si>
  <si>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</si>
  <si>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</si>
  <si>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</si>
  <si>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</si>
  <si>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</si>
  <si>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</si>
  <si>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</si>
  <si>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</si>
  <si>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</si>
  <si>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</si>
  <si>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</si>
  <si>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</si>
  <si>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</si>
  <si>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</si>
  <si>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</si>
  <si>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</si>
  <si>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</si>
  <si>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</si>
  <si>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</si>
  <si>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</si>
  <si>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</si>
  <si>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</si>
  <si>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</si>
  <si>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</si>
  <si>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</si>
  <si>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</si>
  <si>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</si>
  <si>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</si>
  <si>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</si>
  <si>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</si>
  <si>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</si>
  <si>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</si>
  <si>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</si>
  <si>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</si>
  <si>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</si>
  <si>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</si>
  <si>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</si>
  <si>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</si>
  <si>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</si>
  <si>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</si>
  <si>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</si>
  <si>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</si>
  <si>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</si>
  <si>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</si>
  <si>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</si>
  <si>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</si>
  <si>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</si>
  <si>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</si>
  <si>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</si>
  <si>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</si>
  <si>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</si>
  <si>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</si>
  <si>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</si>
  <si>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</si>
  <si>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</si>
  <si>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</si>
  <si>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</si>
  <si>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</si>
  <si>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</si>
  <si>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</si>
  <si>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</si>
  <si>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</si>
  <si>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</si>
  <si>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</si>
  <si>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</si>
  <si>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</si>
  <si>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</si>
  <si>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</si>
  <si>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</si>
  <si>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</si>
  <si>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</si>
  <si>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</si>
  <si>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</si>
  <si>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</si>
  <si>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</si>
  <si>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</si>
  <si>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</si>
  <si>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</si>
  <si>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</si>
  <si>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</si>
  <si>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</si>
  <si>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</si>
  <si>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</si>
  <si>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</si>
  <si>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</si>
  <si>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</si>
  <si>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</si>
  <si>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</si>
  <si>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</si>
  <si>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</si>
  <si>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</si>
  <si>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</si>
  <si>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</si>
  <si>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</si>
  <si>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</si>
  <si>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</si>
  <si>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</si>
  <si>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</si>
  <si>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</si>
  <si>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</si>
  <si>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</si>
  <si>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</si>
  <si>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</si>
  <si>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</si>
  <si>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</si>
  <si>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</si>
  <si>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</si>
  <si>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</si>
  <si>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</si>
  <si>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</si>
  <si>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</si>
  <si>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</si>
  <si>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</si>
  <si>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</si>
  <si>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</si>
  <si>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</si>
  <si>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</si>
  <si>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</si>
  <si>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</si>
  <si>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</si>
  <si>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</si>
  <si>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</si>
  <si>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</si>
  <si>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</si>
  <si>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</si>
  <si>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</si>
  <si>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</si>
  <si>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</si>
  <si>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</si>
  <si>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</si>
  <si>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</si>
  <si>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</si>
  <si>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</si>
  <si>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</si>
  <si>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</si>
  <si>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</si>
  <si>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</si>
  <si>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</si>
  <si>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</si>
  <si>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</si>
  <si>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</si>
  <si>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</si>
  <si>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</si>
  <si>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</si>
  <si>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</si>
  <si>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</si>
  <si>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</si>
  <si>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</si>
  <si>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</si>
  <si>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</si>
  <si>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</si>
  <si>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</si>
  <si>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</si>
  <si>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</si>
  <si>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</si>
  <si>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</si>
  <si>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</si>
  <si>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</si>
  <si>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</si>
  <si>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</si>
  <si>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</si>
  <si>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</si>
  <si>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</si>
  <si>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</si>
  <si>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</si>
  <si>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</si>
  <si>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</si>
  <si>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</si>
  <si>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</si>
  <si>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</si>
  <si>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</si>
  <si>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</si>
  <si>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</si>
  <si>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</si>
  <si>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</si>
  <si>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</si>
  <si>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</si>
  <si>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</si>
  <si>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</si>
  <si>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</si>
  <si>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</si>
  <si>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</si>
  <si>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</si>
  <si>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</si>
  <si>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</si>
  <si>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</si>
  <si>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</si>
  <si>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</si>
  <si>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</si>
  <si>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</si>
  <si>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</si>
  <si>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</si>
  <si>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</si>
  <si>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</si>
  <si>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</si>
  <si>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</si>
  <si>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</si>
  <si>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</si>
  <si>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</si>
  <si>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</si>
  <si>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</si>
  <si>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</si>
  <si>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</si>
  <si>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</si>
  <si>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</si>
  <si>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</si>
  <si>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</si>
  <si>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</si>
  <si>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</si>
  <si>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</si>
  <si>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</si>
  <si>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</si>
  <si>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</si>
  <si>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</si>
  <si>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</si>
  <si>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</si>
  <si>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</si>
  <si>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</si>
  <si>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</si>
  <si>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</si>
  <si>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</si>
  <si>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</si>
  <si>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</si>
  <si>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</si>
  <si>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</si>
  <si>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</si>
  <si>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</si>
  <si>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</si>
  <si>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</si>
  <si>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</si>
  <si>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</si>
  <si>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</si>
  <si>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</si>
  <si>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</si>
  <si>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</si>
  <si>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</si>
  <si>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</si>
  <si>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</si>
  <si>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</si>
  <si>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</si>
  <si>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</si>
  <si>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</si>
  <si>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</si>
  <si>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</si>
  <si>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</si>
  <si>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</si>
  <si>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</si>
  <si>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</si>
  <si>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</si>
  <si>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</si>
  <si>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</si>
  <si>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</si>
  <si>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</si>
  <si>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</si>
  <si>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</si>
  <si>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</si>
  <si>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</si>
  <si>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</si>
  <si>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</si>
  <si>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</si>
  <si>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</si>
  <si>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</si>
  <si>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</si>
  <si>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</si>
  <si>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</si>
  <si>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</si>
  <si>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</si>
  <si>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</si>
  <si>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</si>
  <si>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</si>
  <si>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</si>
  <si>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</si>
  <si>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</si>
  <si>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</si>
  <si>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</si>
  <si>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</si>
  <si>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</si>
  <si>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</si>
  <si>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</si>
  <si>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</si>
  <si>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</si>
  <si>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</si>
  <si>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</si>
  <si>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</si>
  <si>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</si>
  <si>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</si>
  <si>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</si>
  <si>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</si>
  <si>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</si>
  <si>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</si>
  <si>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</si>
  <si>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</si>
  <si>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</si>
  <si>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</si>
  <si>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</si>
  <si>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</si>
  <si>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</si>
  <si>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</si>
  <si>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</si>
  <si>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</si>
  <si>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</si>
  <si>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</si>
  <si>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</si>
  <si>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</si>
  <si>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</si>
  <si>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</si>
  <si>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</si>
  <si>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</si>
  <si>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</si>
  <si>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</si>
  <si>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</si>
  <si>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</si>
  <si>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</si>
  <si>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</si>
  <si>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</si>
  <si>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</si>
  <si>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</si>
  <si>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</si>
  <si>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</si>
  <si>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</si>
  <si>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</si>
  <si>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</si>
  <si>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</si>
  <si>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</si>
  <si>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</si>
  <si>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</si>
  <si>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</si>
  <si>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</si>
  <si>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</si>
  <si>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</si>
  <si>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</si>
  <si>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</si>
  <si>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</si>
  <si>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</si>
  <si>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</si>
  <si>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</si>
  <si>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</si>
  <si>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</si>
  <si>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</si>
  <si>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</si>
  <si>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</si>
  <si>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</si>
  <si>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</si>
  <si>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</si>
  <si>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</si>
  <si>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</si>
  <si>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</si>
  <si>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</si>
  <si>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</si>
  <si>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</si>
  <si>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</si>
  <si>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</si>
  <si>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</si>
  <si>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</si>
  <si>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</si>
  <si>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</si>
  <si>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</si>
  <si>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</si>
  <si>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</si>
  <si>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</si>
  <si>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</si>
  <si>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</si>
  <si>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</si>
  <si>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</si>
  <si>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</si>
  <si>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</si>
  <si>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</si>
  <si>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</si>
  <si>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</si>
  <si>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</si>
  <si>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</si>
  <si>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</si>
  <si>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</si>
  <si>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</si>
  <si>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</si>
  <si>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</si>
  <si>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</si>
  <si>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</si>
  <si>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</si>
  <si>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</si>
  <si>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</si>
  <si>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</si>
  <si>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</si>
  <si>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</si>
  <si>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</si>
  <si>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</si>
  <si>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</si>
  <si>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</si>
  <si>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</si>
  <si>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</si>
  <si>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</si>
  <si>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</si>
  <si>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</si>
  <si>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</si>
  <si>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</si>
  <si>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</si>
  <si>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</si>
  <si>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</si>
  <si>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</si>
  <si>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</si>
  <si>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</si>
  <si>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</si>
  <si>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</si>
  <si>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</si>
  <si>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</si>
  <si>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</si>
  <si>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</si>
  <si>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</si>
  <si>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</si>
  <si>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</si>
  <si>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</si>
  <si>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</si>
  <si>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</si>
  <si>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</si>
  <si>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</si>
  <si>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</si>
  <si>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</si>
  <si>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</si>
  <si>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</si>
  <si>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</si>
  <si>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</si>
  <si>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</si>
  <si>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</si>
  <si>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</si>
  <si>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</si>
  <si>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</si>
  <si>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</si>
  <si>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</si>
  <si>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</si>
  <si>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</si>
  <si>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</si>
  <si>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</si>
  <si>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</si>
  <si>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</si>
  <si>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</si>
  <si>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</si>
  <si>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</si>
  <si>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</si>
  <si>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</si>
  <si>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</si>
  <si>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</si>
  <si>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</si>
  <si>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</si>
  <si>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</si>
  <si>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</si>
  <si>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</si>
  <si>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</si>
  <si>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</si>
  <si>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</si>
  <si>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</si>
  <si>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</si>
  <si>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</si>
  <si>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</si>
  <si>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</si>
  <si>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</si>
  <si>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</si>
  <si>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</si>
  <si>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</si>
  <si>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</si>
  <si>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</si>
  <si>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</si>
  <si>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</si>
  <si>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</si>
  <si>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</si>
  <si>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</si>
  <si>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</si>
  <si>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</si>
  <si>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</si>
  <si>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</si>
  <si>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</si>
  <si>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</si>
  <si>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</si>
  <si>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</si>
  <si>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</si>
  <si>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</si>
  <si>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</si>
  <si>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</si>
  <si>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</si>
  <si>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</si>
  <si>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</si>
  <si>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</si>
  <si>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</si>
  <si>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</si>
  <si>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</si>
  <si>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</si>
  <si>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</si>
  <si>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</si>
  <si>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</si>
  <si>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</si>
  <si>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</si>
  <si>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</si>
  <si>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</si>
  <si>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</si>
  <si>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</si>
  <si>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</si>
  <si>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</si>
  <si>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</si>
  <si>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</si>
  <si>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</si>
  <si>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</si>
  <si>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</si>
  <si>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</si>
  <si>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</si>
  <si>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</si>
  <si>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</si>
  <si>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</si>
  <si>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</si>
  <si>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</si>
  <si>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</si>
  <si>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</si>
  <si>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</si>
  <si>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</si>
  <si>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</si>
  <si>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</si>
  <si>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</si>
  <si>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</si>
  <si>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</si>
  <si>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</si>
  <si>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</si>
  <si>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</si>
  <si>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</si>
  <si>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</si>
  <si>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</si>
  <si>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</si>
  <si>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</si>
  <si>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</si>
  <si>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</si>
  <si>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</si>
  <si>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</si>
  <si>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</si>
  <si>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</si>
  <si>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</si>
  <si>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</si>
  <si>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</si>
  <si>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</si>
  <si>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</si>
  <si>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</si>
  <si>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</si>
  <si>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</si>
  <si>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</si>
  <si>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</si>
  <si>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</si>
  <si>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</si>
  <si>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</si>
  <si>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</si>
  <si>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</si>
  <si>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</si>
  <si>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</si>
  <si>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</si>
  <si>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</si>
  <si>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</si>
  <si>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</si>
  <si>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</si>
  <si>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</si>
  <si>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</si>
  <si>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</si>
  <si>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</si>
  <si>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</si>
  <si>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</si>
  <si>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</si>
  <si>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</si>
  <si>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</si>
  <si>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</si>
  <si>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</si>
  <si>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</si>
  <si>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</si>
  <si>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</si>
  <si>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</si>
  <si>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</si>
  <si>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</si>
  <si>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</si>
  <si>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</si>
  <si>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</si>
  <si>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</si>
  <si>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</si>
  <si>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</si>
  <si>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</si>
  <si>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</si>
  <si>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</si>
  <si>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</si>
  <si>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</si>
  <si>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</si>
  <si>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</si>
  <si>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</si>
  <si>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</si>
  <si>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</si>
  <si>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</si>
  <si>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</si>
  <si>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</si>
  <si>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</si>
  <si>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</si>
  <si>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</si>
  <si>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</si>
  <si>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</si>
  <si>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</si>
  <si>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</si>
  <si>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</si>
  <si>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</si>
  <si>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</si>
  <si>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</si>
  <si>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</si>
  <si>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</si>
  <si>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</si>
  <si>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</si>
  <si>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</si>
  <si>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</si>
  <si>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</si>
  <si>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</si>
  <si>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</si>
  <si>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</si>
  <si>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</si>
  <si>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</si>
  <si>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</si>
  <si>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</si>
  <si>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</si>
  <si>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</si>
  <si>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</si>
  <si>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</si>
  <si>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</si>
  <si>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</si>
  <si>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</si>
  <si>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</si>
  <si>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</si>
  <si>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</si>
  <si>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</si>
  <si>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</si>
  <si>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</si>
  <si>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</si>
  <si>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</si>
  <si>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</si>
  <si>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</si>
  <si>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</si>
  <si>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</si>
  <si>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</si>
  <si>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</si>
  <si>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</si>
  <si>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</si>
  <si>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</si>
  <si>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</si>
  <si>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</si>
  <si>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</si>
  <si>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</si>
  <si>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</si>
  <si>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</si>
  <si>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</si>
  <si>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</si>
  <si>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</si>
  <si>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</si>
  <si>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</si>
  <si>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</si>
  <si>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</si>
  <si>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</si>
  <si>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</si>
  <si>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</si>
  <si>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</si>
  <si>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</si>
  <si>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</si>
  <si>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</si>
  <si>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</si>
  <si>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</si>
  <si>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</si>
  <si>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</si>
  <si>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</si>
  <si>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</si>
  <si>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</si>
  <si>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</si>
  <si>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</si>
  <si>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</si>
  <si>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</si>
  <si>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</si>
  <si>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</si>
  <si>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</si>
  <si>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</si>
  <si>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</si>
  <si>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</si>
  <si>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</si>
  <si>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</si>
  <si>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</si>
  <si>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</si>
  <si>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</si>
  <si>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</si>
  <si>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</si>
  <si>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</si>
  <si>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</si>
  <si>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</si>
  <si>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</si>
  <si>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</si>
  <si>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</si>
  <si>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</si>
  <si>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</si>
  <si>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</si>
  <si>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</si>
  <si>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</si>
  <si>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</si>
  <si>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</si>
  <si>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</si>
  <si>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</si>
  <si>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</si>
  <si>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</si>
  <si>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</si>
  <si>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</si>
  <si>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</si>
  <si>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</si>
  <si>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</si>
  <si>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</si>
  <si>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</si>
  <si>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</si>
  <si>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</si>
  <si>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</si>
  <si>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</si>
  <si>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</si>
  <si>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</si>
  <si>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</si>
  <si>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</si>
  <si>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</si>
  <si>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</si>
  <si>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</si>
  <si>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</si>
  <si>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</si>
  <si>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</si>
  <si>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</si>
  <si>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</si>
  <si>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</si>
  <si>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</si>
  <si>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</si>
  <si>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</si>
  <si>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</si>
  <si>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</si>
  <si>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</si>
  <si>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</si>
  <si>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</si>
  <si>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</si>
  <si>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</si>
  <si>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</si>
  <si>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</si>
  <si>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</si>
  <si>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</si>
  <si>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</si>
  <si>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</si>
  <si>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</si>
  <si>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</si>
  <si>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</si>
  <si>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</si>
  <si>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</si>
  <si>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</si>
  <si>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</si>
  <si>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</si>
  <si>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</si>
  <si>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</si>
  <si>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</si>
  <si>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</si>
  <si>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</si>
  <si>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</si>
  <si>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</si>
  <si>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</si>
  <si>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</si>
  <si>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</si>
  <si>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</si>
  <si>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</si>
  <si>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</si>
  <si>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</si>
  <si>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</si>
  <si>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</si>
  <si>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</si>
  <si>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</si>
  <si>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</si>
  <si>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</si>
  <si>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</si>
  <si>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</si>
  <si>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</si>
  <si>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</si>
  <si>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</si>
  <si>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</si>
  <si>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</si>
  <si>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</si>
  <si>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</si>
  <si>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</si>
  <si>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</si>
  <si>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</si>
  <si>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</si>
  <si>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</si>
  <si>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</si>
  <si>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</si>
  <si>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</si>
  <si>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</si>
  <si>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</si>
  <si>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</si>
  <si>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</si>
  <si>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</si>
  <si>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</si>
  <si>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</si>
  <si>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</si>
  <si>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</si>
  <si>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</si>
  <si>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</si>
  <si>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</si>
  <si>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</si>
  <si>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</si>
  <si>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</si>
  <si>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</si>
  <si>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</si>
  <si>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</si>
  <si>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</si>
  <si>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</si>
  <si>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</si>
  <si>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</si>
  <si>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</si>
  <si>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</si>
  <si>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</si>
  <si>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</si>
  <si>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</si>
  <si>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</si>
  <si>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</si>
  <si>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</si>
  <si>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</si>
  <si>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</si>
  <si>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</si>
  <si>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</si>
  <si>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</si>
  <si>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</si>
  <si>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</si>
  <si>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</si>
  <si>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</si>
  <si>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</si>
  <si>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</si>
  <si>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</si>
  <si>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</si>
  <si>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</si>
  <si>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</si>
  <si>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</si>
  <si>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</si>
  <si>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</si>
  <si>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</si>
  <si>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</si>
  <si>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</si>
  <si>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</si>
  <si>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</si>
  <si>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</si>
  <si>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</si>
  <si>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</si>
  <si>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</si>
  <si>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</si>
  <si>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</si>
  <si>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</si>
  <si>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</si>
  <si>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</si>
  <si>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</si>
  <si>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</si>
  <si>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</si>
  <si>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</si>
  <si>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</si>
  <si>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</si>
  <si>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</si>
  <si>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</si>
  <si>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</si>
  <si>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</si>
  <si>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</si>
  <si>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</si>
  <si>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</si>
  <si>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</si>
  <si>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</si>
  <si>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</si>
  <si>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</si>
  <si>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</si>
  <si>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</si>
  <si>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</si>
  <si>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</si>
  <si>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</si>
  <si>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</si>
  <si>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</si>
  <si>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</si>
  <si>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</si>
  <si>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</si>
  <si>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</si>
  <si>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</si>
  <si>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</si>
  <si>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</si>
  <si>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</si>
  <si>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</si>
  <si>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</si>
  <si>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</si>
  <si>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</si>
  <si>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</si>
  <si>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</si>
  <si>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</si>
  <si>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</si>
  <si>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</si>
  <si>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</si>
  <si>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</si>
  <si>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</si>
  <si>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</si>
  <si>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</si>
  <si>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</si>
  <si>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</si>
  <si>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</si>
  <si>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</si>
  <si>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</si>
  <si>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</si>
  <si>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</si>
  <si>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</si>
  <si>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</si>
  <si>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</si>
  <si>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</si>
  <si>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</si>
  <si>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</si>
  <si>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</si>
  <si>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</si>
  <si>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</si>
  <si>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</si>
  <si>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</si>
  <si>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</si>
  <si>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</si>
  <si>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</si>
  <si>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</si>
  <si>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</si>
  <si>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</si>
  <si>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</si>
  <si>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</si>
  <si>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</si>
  <si>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</si>
  <si>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</si>
  <si>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</si>
  <si>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</si>
  <si>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</si>
  <si>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</si>
  <si>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</si>
  <si>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</si>
  <si>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</si>
  <si>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</si>
  <si>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</si>
  <si>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</si>
  <si>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</si>
  <si>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</si>
  <si>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</si>
  <si>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</si>
  <si>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</si>
  <si>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</si>
  <si>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</si>
  <si>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</si>
  <si>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</si>
  <si>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</si>
  <si>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</si>
  <si>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</si>
  <si>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</si>
  <si>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</si>
  <si>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</si>
  <si>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</si>
  <si>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</si>
  <si>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</si>
  <si>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</si>
  <si>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</si>
  <si>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</si>
  <si>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</si>
  <si>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</si>
  <si>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</si>
  <si>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</si>
  <si>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</si>
  <si>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</si>
  <si>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</si>
  <si>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</si>
  <si>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</si>
  <si>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</si>
  <si>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</si>
  <si>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</si>
  <si>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</si>
  <si>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</si>
  <si>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</si>
  <si>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</si>
  <si>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</si>
  <si>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</si>
  <si>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</si>
  <si>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</si>
  <si>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</si>
  <si>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</si>
  <si>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</si>
  <si>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</si>
  <si>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</si>
  <si>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</si>
  <si>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</si>
  <si>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</si>
  <si>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</si>
  <si>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</si>
  <si>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</si>
  <si>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</si>
  <si>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</si>
  <si>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</si>
  <si>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</si>
  <si>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</si>
  <si>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</si>
  <si>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</si>
  <si>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</si>
  <si>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</si>
  <si>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</si>
  <si>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</si>
  <si>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</si>
  <si>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</si>
  <si>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</si>
  <si>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</si>
  <si>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</si>
  <si>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</si>
  <si>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</si>
  <si>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</si>
  <si>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</si>
  <si>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</si>
  <si>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</si>
  <si>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</si>
  <si>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</si>
  <si>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</si>
  <si>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</si>
  <si>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</si>
  <si>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</si>
  <si>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</si>
  <si>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</si>
  <si>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</si>
  <si>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</si>
  <si>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</si>
  <si>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</si>
  <si>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</si>
  <si>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</si>
  <si>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</si>
  <si>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</si>
  <si>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</si>
  <si>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</si>
  <si>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</si>
  <si>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</si>
  <si>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</si>
  <si>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</si>
  <si>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</si>
  <si>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</si>
  <si>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</si>
  <si>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</si>
  <si>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</si>
  <si>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</si>
  <si>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</si>
  <si>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</si>
  <si>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</si>
  <si>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</si>
  <si>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</si>
  <si>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</si>
  <si>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</si>
  <si>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</si>
  <si>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</si>
  <si>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</si>
  <si>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</si>
  <si>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</si>
  <si>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</si>
  <si>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</si>
  <si>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</si>
  <si>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</si>
  <si>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</si>
  <si>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</si>
  <si>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</si>
  <si>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</si>
  <si>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</si>
  <si>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</si>
  <si>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</si>
  <si>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</si>
  <si>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</si>
  <si>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</si>
  <si>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</si>
  <si>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</si>
  <si>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</si>
  <si>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</si>
  <si>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</si>
  <si>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</si>
  <si>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</si>
  <si>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</si>
  <si>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</si>
  <si>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</si>
  <si>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</si>
  <si>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</si>
  <si>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</si>
  <si>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</si>
  <si>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</si>
  <si>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</si>
  <si>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</si>
  <si>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</si>
  <si>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</si>
  <si>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</si>
  <si>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</si>
  <si>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</si>
  <si>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</si>
  <si>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</si>
  <si>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</si>
  <si>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</si>
  <si>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</si>
  <si>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</si>
  <si>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</si>
  <si>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</si>
  <si>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</si>
  <si>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</si>
  <si>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</si>
  <si>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</si>
  <si>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</si>
  <si>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</si>
  <si>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</si>
  <si>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</si>
  <si>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</si>
  <si>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</si>
  <si>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</si>
  <si>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</si>
  <si>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</si>
  <si>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</si>
  <si>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</si>
  <si>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</si>
  <si>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</si>
  <si>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</si>
  <si>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</si>
  <si>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</si>
  <si>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</si>
  <si>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</si>
  <si>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</si>
  <si>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</si>
  <si>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</si>
  <si>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</si>
  <si>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</si>
  <si>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</si>
  <si>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</si>
  <si>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</si>
  <si>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</si>
  <si>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</si>
  <si>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</si>
  <si>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</si>
  <si>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</si>
  <si>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</si>
  <si>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</si>
  <si>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</si>
  <si>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</si>
  <si>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</si>
  <si>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</si>
  <si>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</si>
  <si>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</si>
  <si>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</si>
  <si>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</si>
  <si>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</si>
  <si>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</si>
  <si>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</si>
  <si>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</si>
  <si>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</si>
  <si>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</si>
  <si>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</si>
  <si>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</si>
  <si>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</si>
  <si>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</si>
  <si>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</si>
  <si>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</si>
  <si>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</si>
  <si>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</si>
  <si>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</si>
  <si>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</si>
  <si>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</si>
  <si>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</si>
  <si>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</si>
  <si>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</si>
  <si>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</si>
  <si>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</si>
  <si>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</si>
  <si>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</si>
  <si>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</si>
  <si>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</si>
  <si>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</si>
  <si>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</si>
  <si>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</si>
  <si>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</si>
  <si>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</si>
  <si>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</si>
  <si>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</si>
  <si>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</si>
  <si>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</si>
  <si>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</si>
  <si>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</si>
  <si>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</si>
  <si>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</si>
  <si>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</si>
  <si>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</si>
  <si>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</si>
  <si>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</si>
  <si>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</si>
  <si>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</si>
  <si>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</si>
  <si>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</si>
  <si>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</si>
  <si>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</si>
  <si>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</si>
  <si>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</si>
  <si>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</si>
  <si>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</si>
  <si>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</si>
  <si>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</si>
  <si>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</si>
  <si>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</si>
  <si>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</si>
  <si>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</si>
  <si>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</si>
  <si>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</si>
  <si>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</si>
  <si>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</si>
  <si>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</si>
  <si>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</si>
  <si>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</si>
  <si>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</si>
  <si>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</si>
  <si>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</si>
  <si>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</si>
  <si>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</si>
  <si>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</si>
  <si>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</si>
  <si>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</si>
  <si>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</si>
  <si>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</si>
  <si>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</si>
  <si>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</si>
  <si>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</si>
  <si>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</si>
  <si>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</si>
  <si>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</si>
  <si>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</si>
  <si>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</si>
  <si>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</si>
  <si>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</si>
  <si>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</si>
  <si>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</si>
  <si>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</si>
  <si>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</si>
  <si>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</si>
  <si>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</si>
  <si>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</si>
  <si>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</si>
  <si>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</si>
  <si>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</si>
  <si>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</si>
  <si>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</si>
  <si>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</si>
  <si>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</si>
  <si>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</si>
  <si>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</si>
  <si>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</si>
  <si>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</si>
  <si>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</si>
  <si>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</si>
  <si>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</si>
  <si>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</si>
  <si>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</si>
  <si>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</si>
  <si>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</si>
  <si>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</si>
  <si>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</si>
  <si>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</si>
  <si>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</si>
  <si>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</si>
  <si>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</si>
  <si>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</si>
  <si>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</si>
  <si>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</si>
  <si>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</si>
  <si>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</si>
  <si>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</si>
  <si>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</si>
  <si>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</si>
  <si>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</si>
  <si>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</si>
  <si>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</si>
  <si>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</si>
  <si>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</si>
  <si>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</si>
  <si>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</si>
  <si>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</si>
  <si>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</si>
  <si>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</si>
  <si>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</si>
  <si>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</si>
  <si>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</si>
  <si>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</si>
  <si>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</si>
  <si>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</si>
  <si>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</si>
  <si>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</si>
  <si>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</si>
  <si>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</si>
  <si>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</si>
  <si>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</si>
  <si>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</si>
  <si>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</si>
  <si>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</si>
  <si>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</si>
  <si>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</si>
  <si>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</si>
  <si>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</si>
  <si>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</si>
  <si>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</si>
  <si>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</si>
  <si>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</si>
  <si>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</si>
  <si>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</si>
  <si>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</si>
  <si>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</si>
  <si>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</si>
  <si>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</si>
  <si>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</si>
  <si>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</si>
  <si>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</si>
  <si>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</si>
  <si>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</si>
  <si>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</si>
  <si>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</si>
  <si>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</si>
  <si>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</si>
  <si>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</si>
  <si>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</si>
  <si>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</si>
  <si>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</si>
  <si>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</si>
  <si>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</si>
  <si>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</si>
  <si>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</si>
  <si>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</si>
  <si>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</si>
  <si>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</si>
  <si>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</si>
  <si>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</si>
  <si>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</si>
  <si>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</si>
  <si>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</si>
  <si>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</si>
  <si>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</si>
  <si>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</si>
  <si>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</si>
  <si>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</si>
  <si>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</si>
  <si>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</si>
  <si>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</si>
  <si>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</si>
  <si>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</si>
  <si>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</si>
  <si>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</si>
  <si>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</si>
  <si>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</si>
  <si>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</si>
  <si>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</si>
  <si>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</si>
  <si>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</si>
  <si>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</si>
  <si>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</si>
  <si>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</si>
  <si>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</si>
  <si>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</si>
  <si>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</si>
  <si>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</si>
  <si>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</si>
  <si>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</si>
  <si>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</si>
  <si>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</si>
  <si>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</si>
  <si>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</si>
  <si>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</si>
  <si>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</si>
  <si>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</si>
  <si>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</si>
  <si>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</si>
  <si>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</si>
  <si>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</si>
  <si>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</si>
  <si>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</si>
  <si>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</si>
  <si>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</si>
  <si>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</si>
  <si>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</si>
  <si>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</si>
  <si>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</si>
  <si>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</si>
  <si>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</si>
  <si>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</si>
  <si>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</si>
  <si>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</si>
  <si>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</si>
  <si>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</si>
  <si>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</si>
  <si>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</si>
  <si>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</si>
  <si>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</si>
  <si>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</si>
  <si>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</si>
  <si>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</si>
  <si>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</si>
  <si>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</si>
  <si>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</si>
  <si>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</si>
  <si>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</si>
  <si>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</si>
  <si>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</si>
  <si>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</si>
  <si>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</si>
  <si>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</si>
  <si>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</si>
  <si>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</si>
  <si>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</si>
  <si>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</si>
  <si>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</si>
  <si>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</si>
  <si>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</si>
  <si>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</si>
  <si>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</si>
  <si>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</si>
  <si>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</si>
  <si>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</si>
  <si>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</si>
  <si>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</si>
  <si>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</si>
  <si>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</si>
  <si>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</si>
  <si>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</si>
  <si>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</si>
  <si>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</si>
  <si>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</si>
  <si>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</si>
  <si>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</si>
  <si>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</si>
  <si>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</si>
  <si>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</si>
  <si>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</si>
  <si>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</si>
  <si>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</si>
  <si>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</si>
  <si>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</si>
  <si>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</si>
  <si>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</si>
  <si>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</si>
  <si>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</si>
  <si>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</si>
  <si>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</si>
  <si>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</si>
  <si>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</si>
  <si>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</si>
  <si>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</si>
  <si>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</si>
  <si>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</si>
  <si>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</si>
  <si>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</si>
  <si>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</si>
  <si>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</si>
  <si>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</si>
  <si>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</si>
  <si>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</si>
  <si>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</si>
  <si>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</si>
  <si>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</si>
  <si>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</si>
  <si>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</si>
  <si>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</si>
  <si>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</si>
  <si>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</si>
  <si>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</si>
  <si>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</si>
  <si>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</si>
  <si>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</si>
  <si>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</si>
  <si>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</si>
  <si>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</si>
  <si>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</si>
  <si>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</si>
  <si>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</si>
  <si>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</si>
  <si>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</si>
  <si>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</si>
  <si>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</si>
  <si>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</si>
  <si>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</si>
  <si>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</si>
  <si>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</si>
  <si>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</si>
  <si>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</si>
  <si>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</si>
  <si>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</si>
  <si>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</si>
  <si>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</si>
  <si>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</si>
  <si>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</si>
  <si>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</si>
  <si>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</si>
  <si>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</si>
  <si>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</si>
  <si>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</si>
  <si>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</si>
  <si>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</si>
  <si>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</si>
  <si>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</si>
  <si>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</si>
  <si>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</si>
  <si>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</si>
  <si>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</si>
  <si>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</si>
  <si>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</si>
  <si>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</si>
  <si>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</si>
  <si>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</si>
  <si>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</si>
  <si>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</si>
  <si>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</si>
  <si>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</si>
  <si>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</si>
  <si>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</si>
  <si>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</si>
  <si>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</si>
  <si>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</si>
  <si>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</si>
  <si>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</si>
  <si>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</si>
  <si>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</si>
  <si>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</si>
  <si>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</si>
  <si>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</si>
  <si>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</si>
  <si>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</si>
  <si>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</si>
  <si>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</si>
  <si>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</si>
  <si>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</si>
  <si>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</si>
  <si>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</si>
  <si>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</si>
  <si>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</si>
  <si>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</si>
  <si>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</si>
  <si>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</si>
  <si>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</si>
  <si>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</si>
  <si>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</si>
  <si>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</si>
  <si>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</si>
  <si>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</si>
  <si>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</si>
  <si>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</si>
  <si>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</si>
  <si>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</si>
  <si>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</si>
  <si>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</si>
  <si>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</si>
  <si>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</si>
  <si>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</si>
  <si>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</si>
  <si>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</si>
  <si>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</si>
  <si>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</si>
  <si>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</si>
  <si>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</si>
  <si>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</si>
  <si>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</si>
  <si>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</si>
  <si>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</si>
  <si>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</si>
  <si>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</si>
  <si>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</si>
  <si>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</si>
  <si>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</si>
  <si>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</si>
  <si>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</si>
  <si>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</si>
  <si>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</si>
  <si>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</si>
  <si>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</si>
  <si>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</si>
  <si>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</si>
  <si>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</si>
  <si>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</si>
  <si>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</si>
  <si>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</si>
  <si>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</si>
  <si>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</si>
  <si>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</si>
  <si>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</si>
  <si>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</si>
  <si>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</si>
  <si>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</si>
  <si>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</si>
  <si>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</si>
  <si>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</si>
  <si>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</si>
  <si>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</si>
  <si>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</si>
  <si>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</si>
  <si>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</si>
  <si>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</si>
  <si>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</si>
  <si>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</si>
  <si>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</si>
  <si>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</si>
  <si>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</si>
  <si>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</si>
  <si>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</si>
  <si>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</si>
  <si>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</si>
  <si>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</si>
  <si>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</si>
  <si>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</si>
  <si>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</si>
  <si>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</si>
  <si>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</si>
  <si>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</si>
  <si>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</si>
  <si>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</si>
  <si>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</si>
  <si>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</si>
  <si>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</si>
  <si>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</si>
  <si>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</si>
  <si>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</si>
  <si>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</si>
  <si>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</si>
  <si>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</si>
  <si>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</si>
  <si>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</si>
  <si>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</si>
  <si>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</si>
  <si>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</si>
  <si>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</si>
  <si>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</si>
  <si>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</si>
  <si>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</si>
  <si>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</si>
  <si>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</si>
  <si>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</si>
  <si>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</si>
  <si>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</si>
  <si>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</si>
  <si>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</si>
  <si>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</si>
  <si>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</si>
  <si>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</si>
  <si>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</si>
  <si>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</si>
  <si>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</si>
  <si>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</si>
  <si>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</si>
  <si>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</si>
  <si>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</si>
  <si>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</si>
  <si>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</si>
  <si>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</si>
  <si>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</si>
  <si>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</si>
  <si>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</si>
  <si>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</si>
  <si>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</si>
  <si>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</si>
  <si>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</si>
  <si>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</si>
  <si>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</si>
  <si>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</si>
  <si>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</si>
  <si>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</si>
  <si>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</si>
  <si>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</si>
  <si>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</si>
  <si>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</si>
  <si>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</si>
  <si>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</si>
  <si>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</si>
  <si>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</si>
  <si>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</si>
  <si>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</si>
  <si>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</si>
  <si>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</si>
  <si>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</si>
  <si>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</si>
  <si>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</si>
  <si>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</si>
  <si>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</si>
  <si>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</si>
  <si>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</si>
  <si>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</si>
  <si>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</si>
  <si>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</si>
  <si>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</si>
  <si>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</si>
  <si>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</si>
  <si>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</si>
  <si>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</si>
  <si>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</si>
  <si>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</si>
  <si>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</si>
  <si>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</si>
  <si>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</si>
  <si>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</si>
  <si>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</si>
  <si>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</si>
  <si>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</si>
  <si>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</si>
  <si>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</si>
  <si>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</si>
  <si>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</si>
  <si>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</si>
  <si>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</si>
  <si>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</si>
  <si>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</si>
  <si>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</si>
  <si>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</si>
  <si>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</si>
  <si>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</si>
  <si>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</si>
  <si>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</si>
  <si>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</si>
  <si>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</si>
  <si>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</si>
  <si>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</si>
  <si>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</si>
  <si>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</si>
  <si>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</si>
  <si>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</si>
  <si>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</si>
  <si>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</si>
  <si>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</si>
  <si>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</si>
  <si>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</si>
  <si>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</si>
  <si>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</si>
  <si>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</si>
  <si>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</si>
  <si>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</si>
  <si>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</si>
  <si>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</si>
  <si>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</si>
  <si>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</si>
  <si>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</si>
  <si>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</si>
  <si>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</si>
  <si>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</si>
  <si>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</si>
  <si>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</si>
  <si>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</si>
  <si>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</si>
  <si>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</si>
  <si>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</si>
  <si>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</si>
  <si>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</si>
  <si>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</si>
  <si>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</si>
  <si>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</si>
  <si>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</si>
  <si>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</si>
  <si>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</si>
  <si>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</si>
  <si>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</si>
  <si>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</si>
  <si>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</si>
  <si>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</si>
  <si>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</si>
  <si>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</si>
  <si>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</si>
  <si>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</si>
  <si>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</si>
  <si>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</si>
  <si>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</si>
  <si>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</si>
  <si>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</si>
  <si>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</si>
  <si>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</si>
  <si>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</si>
  <si>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</si>
  <si>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</si>
  <si>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</si>
  <si>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</si>
  <si>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</si>
  <si>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</si>
  <si>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</si>
  <si>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</si>
  <si>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</si>
  <si>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</si>
  <si>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</si>
  <si>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</si>
  <si>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</si>
  <si>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</si>
  <si>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</si>
  <si>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</si>
  <si>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</si>
  <si>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</si>
  <si>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</si>
  <si>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</si>
  <si>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</si>
  <si>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</si>
  <si>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</si>
  <si>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</si>
  <si>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</si>
  <si>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</si>
  <si>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</si>
  <si>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</si>
  <si>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</si>
  <si>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</si>
  <si>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</si>
  <si>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</si>
  <si>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</si>
  <si>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</si>
  <si>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</si>
  <si>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</si>
  <si>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</si>
  <si>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</si>
  <si>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</si>
  <si>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</si>
  <si>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</si>
  <si>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</si>
  <si>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</si>
  <si>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</si>
  <si>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</si>
  <si>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</si>
  <si>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</si>
  <si>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</si>
  <si>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</si>
  <si>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</si>
  <si>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</si>
  <si>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</si>
  <si>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</si>
  <si>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</si>
  <si>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</si>
  <si>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</si>
  <si>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</si>
  <si>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</si>
  <si>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</si>
  <si>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</si>
  <si>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</si>
  <si>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</si>
  <si>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</si>
  <si>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</si>
  <si>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</si>
  <si>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</si>
  <si>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</si>
  <si>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</si>
  <si>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</si>
  <si>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</si>
  <si>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</si>
  <si>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</si>
  <si>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</si>
  <si>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</si>
  <si>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</si>
  <si>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</si>
  <si>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</si>
  <si>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</si>
  <si>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</si>
  <si>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</si>
  <si>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</si>
  <si>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</si>
  <si>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</si>
  <si>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</si>
  <si>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</si>
  <si>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</si>
  <si>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</si>
  <si>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</si>
  <si>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</si>
  <si>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</si>
  <si>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</si>
  <si>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</si>
  <si>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</si>
  <si>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</si>
  <si>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</si>
  <si>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</si>
  <si>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</si>
  <si>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</si>
  <si>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</si>
  <si>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</si>
  <si>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</si>
  <si>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</si>
  <si>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</si>
  <si>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</si>
  <si>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</si>
  <si>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</si>
  <si>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</si>
  <si>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</si>
  <si>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</si>
  <si>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</si>
  <si>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</si>
  <si>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</si>
  <si>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</si>
  <si>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</si>
  <si>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</si>
  <si>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</si>
  <si>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</si>
  <si>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</si>
  <si>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</si>
  <si>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</si>
  <si>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</si>
  <si>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</si>
  <si>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</si>
  <si>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</si>
  <si>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</si>
  <si>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</si>
  <si>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</si>
  <si>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</si>
  <si>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</si>
  <si>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</si>
  <si>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</si>
  <si>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</si>
  <si>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</si>
  <si>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</si>
  <si>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</si>
  <si>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</si>
  <si>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</si>
  <si>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</si>
  <si>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</si>
  <si>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</si>
  <si>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</si>
  <si>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</si>
  <si>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</si>
  <si>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</si>
  <si>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</si>
  <si>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</si>
  <si>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</si>
  <si>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</si>
  <si>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</si>
  <si>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</si>
  <si>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</si>
  <si>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</si>
  <si>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</si>
  <si>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</si>
  <si>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</si>
  <si>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</si>
  <si>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</si>
  <si>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</si>
  <si>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</si>
  <si>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</si>
  <si>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</si>
  <si>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</si>
  <si>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</si>
  <si>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</si>
  <si>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</si>
  <si>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</si>
  <si>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</si>
  <si>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</si>
  <si>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</si>
  <si>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</si>
  <si>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</si>
  <si>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</si>
  <si>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</si>
  <si>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</si>
  <si>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</si>
  <si>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</si>
  <si>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</si>
  <si>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</si>
  <si>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</si>
  <si>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</si>
  <si>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</si>
  <si>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</si>
  <si>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</si>
  <si>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</si>
  <si>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</si>
  <si>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</si>
  <si>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</si>
  <si>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</si>
  <si>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</si>
  <si>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</si>
  <si>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</si>
  <si>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</si>
  <si>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</si>
  <si>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</si>
  <si>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</si>
  <si>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</si>
  <si>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</si>
  <si>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</si>
  <si>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</si>
  <si>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</si>
  <si>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</si>
  <si>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</si>
  <si>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</si>
  <si>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</si>
  <si>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</si>
  <si>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</si>
  <si>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</si>
  <si>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</si>
  <si>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</si>
  <si>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</si>
  <si>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</si>
  <si>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</si>
  <si>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</si>
  <si>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</si>
  <si>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</si>
  <si>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</si>
  <si>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</si>
  <si>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</si>
  <si>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</si>
  <si>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</si>
  <si>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</si>
  <si>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</si>
  <si>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</si>
  <si>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</si>
  <si>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</si>
  <si>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</si>
  <si>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</si>
  <si>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</si>
  <si>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</si>
  <si>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</si>
  <si>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</si>
  <si>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</si>
  <si>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</si>
  <si>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</si>
  <si>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</si>
  <si>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</si>
  <si>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</si>
  <si>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</si>
  <si>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</si>
  <si>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</si>
  <si>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</si>
  <si>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</si>
  <si>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</si>
  <si>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</si>
  <si>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</si>
  <si>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</si>
  <si>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</si>
  <si>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</si>
  <si>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</si>
  <si>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</si>
  <si>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</si>
  <si>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</si>
  <si>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</si>
  <si>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</si>
  <si>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</si>
  <si>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</si>
  <si>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</si>
  <si>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</si>
  <si>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</si>
  <si>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</si>
  <si>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</si>
  <si>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</si>
  <si>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</si>
  <si>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</si>
  <si>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</si>
  <si>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</si>
  <si>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</si>
  <si>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</si>
  <si>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</si>
  <si>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</si>
  <si>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</si>
  <si>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</si>
  <si>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</si>
  <si>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</si>
  <si>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</si>
  <si>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</si>
  <si>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</si>
  <si>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</si>
  <si>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</si>
  <si>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</si>
  <si>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</si>
  <si>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</si>
  <si>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</si>
  <si>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</si>
  <si>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</si>
  <si>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</si>
  <si>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</si>
  <si>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</si>
  <si>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</si>
  <si>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</si>
  <si>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</si>
  <si>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</si>
  <si>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</si>
  <si>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</si>
  <si>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</si>
  <si>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</si>
  <si>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</si>
  <si>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</si>
  <si>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</si>
  <si>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</si>
  <si>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</si>
  <si>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</si>
  <si>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</si>
  <si>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</si>
  <si>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</si>
  <si>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</si>
  <si>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</si>
  <si>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</si>
  <si>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</si>
  <si>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</si>
  <si>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</si>
  <si>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</si>
  <si>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</si>
  <si>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</si>
  <si>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</si>
  <si>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</si>
  <si>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</si>
  <si>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</si>
  <si>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</si>
  <si>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</si>
  <si>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</si>
  <si>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</si>
  <si>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</si>
  <si>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</si>
  <si>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</si>
  <si>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</si>
  <si>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</si>
  <si>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</si>
  <si>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</si>
  <si>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</si>
  <si>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</si>
  <si>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</si>
  <si>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</si>
  <si>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</si>
  <si>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</si>
  <si>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</si>
  <si>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</si>
  <si>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</si>
  <si>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</si>
  <si>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</si>
  <si>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</si>
  <si>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</si>
  <si>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</si>
  <si>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</si>
  <si>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</si>
  <si>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</si>
  <si>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</si>
  <si>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</si>
  <si>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</si>
  <si>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</si>
  <si>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</si>
  <si>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</si>
  <si>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</si>
  <si>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</si>
  <si>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</si>
  <si>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</si>
  <si>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</si>
  <si>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</si>
  <si>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</si>
  <si>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</si>
  <si>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</si>
  <si>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</si>
  <si>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</si>
  <si>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</si>
  <si>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</si>
  <si>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</si>
  <si>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</si>
  <si>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</si>
  <si>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</si>
  <si>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</si>
  <si>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</si>
  <si>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</si>
  <si>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</si>
  <si>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</si>
  <si>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</si>
  <si>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</si>
  <si>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</si>
  <si>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</si>
  <si>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</si>
  <si>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</si>
  <si>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</si>
  <si>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</si>
  <si>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</si>
  <si>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</si>
  <si>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</si>
  <si>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</si>
  <si>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</si>
  <si>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</si>
  <si>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</si>
  <si>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</si>
  <si>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</si>
  <si>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</si>
  <si>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</si>
  <si>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</si>
  <si>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</si>
  <si>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</si>
  <si>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</si>
  <si>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</si>
  <si>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</si>
  <si>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</si>
  <si>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</si>
  <si>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</si>
  <si>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</si>
  <si>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</si>
  <si>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</si>
  <si>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</si>
  <si>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</si>
  <si>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</si>
  <si>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</si>
  <si>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</si>
  <si>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</si>
  <si>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</si>
  <si>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</si>
  <si>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</si>
  <si>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</si>
  <si>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</si>
  <si>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</si>
  <si>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</si>
  <si>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</si>
  <si>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</si>
  <si>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</si>
  <si>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</si>
  <si>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</si>
  <si>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</si>
  <si>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</si>
  <si>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</si>
  <si>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</si>
  <si>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</si>
  <si>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</si>
  <si>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</si>
  <si>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</si>
  <si>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</si>
  <si>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</si>
  <si>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</si>
  <si>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</si>
  <si>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</si>
  <si>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</si>
  <si>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</si>
  <si>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</si>
  <si>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</si>
  <si>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</si>
  <si>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</si>
  <si>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</si>
  <si>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</si>
  <si>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</si>
  <si>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</si>
  <si>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</si>
  <si>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</si>
  <si>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</si>
  <si>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</si>
  <si>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</si>
  <si>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</si>
  <si>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</si>
  <si>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</si>
  <si>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</si>
  <si>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</si>
  <si>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</si>
  <si>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</si>
  <si>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</si>
  <si>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</si>
  <si>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</si>
  <si>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</si>
  <si>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</si>
  <si>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</si>
  <si>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</si>
  <si>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</si>
  <si>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</si>
  <si>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</si>
  <si>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</si>
  <si>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</si>
  <si>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</si>
  <si>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</si>
  <si>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</si>
  <si>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</si>
  <si>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</si>
  <si>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</si>
  <si>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</si>
  <si>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</si>
  <si>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</si>
  <si>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</si>
  <si>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</si>
  <si>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</si>
  <si>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</si>
  <si>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</si>
  <si>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</si>
  <si>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</si>
  <si>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</si>
  <si>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</si>
  <si>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</si>
  <si>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</si>
  <si>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</si>
  <si>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</si>
  <si>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</si>
  <si>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</si>
  <si>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</si>
  <si>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</si>
  <si>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</si>
  <si>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</si>
  <si>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</si>
  <si>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</si>
  <si>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</si>
  <si>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</si>
  <si>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</si>
  <si>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</si>
  <si>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</si>
  <si>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</si>
  <si>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</si>
  <si>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</si>
  <si>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</si>
  <si>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</si>
  <si>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</si>
  <si>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</si>
  <si>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</si>
  <si>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</si>
  <si>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</si>
  <si>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</si>
  <si>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</si>
  <si>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</si>
  <si>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</si>
  <si>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</si>
  <si>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</si>
  <si>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</si>
  <si>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</si>
  <si>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</si>
  <si>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</si>
  <si>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</si>
  <si>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</si>
  <si>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</si>
  <si>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</si>
  <si>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</si>
  <si>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</si>
  <si>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</si>
  <si>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</si>
  <si>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</si>
  <si>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</si>
  <si>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</si>
  <si>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</si>
  <si>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</si>
  <si>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</si>
  <si>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</si>
  <si>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</si>
  <si>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</si>
  <si>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</si>
  <si>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</si>
  <si>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</si>
  <si>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</si>
  <si>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</si>
  <si>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</si>
  <si>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</si>
  <si>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</si>
  <si>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</si>
  <si>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</si>
  <si>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</si>
  <si>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</si>
  <si>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</si>
  <si>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</si>
  <si>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</si>
  <si>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</si>
  <si>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</si>
  <si>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</si>
  <si>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</si>
  <si>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</si>
  <si>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</si>
  <si>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</si>
  <si>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</si>
  <si>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</si>
  <si>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</si>
  <si>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</si>
  <si>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</si>
  <si>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</si>
  <si>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</si>
  <si>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</si>
  <si>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</si>
  <si>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</si>
  <si>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</si>
  <si>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</si>
  <si>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</si>
  <si>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</si>
  <si>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</si>
  <si>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</si>
  <si>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</si>
  <si>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</si>
  <si>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</si>
  <si>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</si>
  <si>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</si>
  <si>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</si>
  <si>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</si>
  <si>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</si>
  <si>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</si>
  <si>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</si>
  <si>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</si>
  <si>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</si>
  <si>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</si>
  <si>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</si>
  <si>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</si>
  <si>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</si>
  <si>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</si>
  <si>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</si>
  <si>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</si>
  <si>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</si>
  <si>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</si>
  <si>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</si>
  <si>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</si>
  <si>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</si>
  <si>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</si>
  <si>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</si>
  <si>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</si>
  <si>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</si>
  <si>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</si>
  <si>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</si>
  <si>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</si>
  <si>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</si>
  <si>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</si>
  <si>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</si>
  <si>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</si>
  <si>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</si>
  <si>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</si>
  <si>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</si>
  <si>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</si>
  <si>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</si>
  <si>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</si>
  <si>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</si>
  <si>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</si>
  <si>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</si>
  <si>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</si>
  <si>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</si>
  <si>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</si>
  <si>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</si>
  <si>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</si>
  <si>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</si>
  <si>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</si>
  <si>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</si>
  <si>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</si>
  <si>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</si>
  <si>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</si>
  <si>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</si>
  <si>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</si>
  <si>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</si>
  <si>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</si>
  <si>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</si>
  <si>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</si>
  <si>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</si>
  <si>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</si>
  <si>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</si>
  <si>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</si>
  <si>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</si>
  <si>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</si>
  <si>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</si>
  <si>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</si>
  <si>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</si>
  <si>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</si>
  <si>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</si>
  <si>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</si>
  <si>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</si>
  <si>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</si>
  <si>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</si>
  <si>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</si>
  <si>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</si>
  <si>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</si>
  <si>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</si>
  <si>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</si>
  <si>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</si>
  <si>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</si>
  <si>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</si>
  <si>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</si>
  <si>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</si>
  <si>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</si>
  <si>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</si>
  <si>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</si>
  <si>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</si>
  <si>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</si>
  <si>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</si>
  <si>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</si>
  <si>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</si>
  <si>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</si>
  <si>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</si>
  <si>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</si>
  <si>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</si>
  <si>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</si>
  <si>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</si>
  <si>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</si>
  <si>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</si>
  <si>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</si>
  <si>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</si>
  <si>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</si>
  <si>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</si>
  <si>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</si>
  <si>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</si>
  <si>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</si>
  <si>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</si>
  <si>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</si>
  <si>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</si>
  <si>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</si>
  <si>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</si>
  <si>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</si>
  <si>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</si>
  <si>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</si>
  <si>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</si>
  <si>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</si>
  <si>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</si>
  <si>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</si>
  <si>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</si>
  <si>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</si>
  <si>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</si>
  <si>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</si>
  <si>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</si>
  <si>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</si>
  <si>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</si>
  <si>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</si>
  <si>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</si>
  <si>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</si>
  <si>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</si>
  <si>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</si>
  <si>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</si>
  <si>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</si>
  <si>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</si>
  <si>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</si>
  <si>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</si>
  <si>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</si>
  <si>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</si>
  <si>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</si>
  <si>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</si>
  <si>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</si>
  <si>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</si>
  <si>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</si>
  <si>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</si>
  <si>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</si>
  <si>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</si>
  <si>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</si>
  <si>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</si>
  <si>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</si>
  <si>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</si>
  <si>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</si>
  <si>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</si>
  <si>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</si>
  <si>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</si>
  <si>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</si>
  <si>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</si>
  <si>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</si>
  <si>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</si>
  <si>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</si>
  <si>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</si>
  <si>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</si>
  <si>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</si>
  <si>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</si>
  <si>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</si>
  <si>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</si>
  <si>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</si>
  <si>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</si>
  <si>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</si>
  <si>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</si>
  <si>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</si>
  <si>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</si>
  <si>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</si>
  <si>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</si>
  <si>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</si>
  <si>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</si>
  <si>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</si>
  <si>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</si>
  <si>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</si>
  <si>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</si>
  <si>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</si>
  <si>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</si>
  <si>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</si>
  <si>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</si>
  <si>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</si>
  <si>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</si>
  <si>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</si>
  <si>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</si>
  <si>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</si>
  <si>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</si>
  <si>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</si>
  <si>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</si>
  <si>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</si>
  <si>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</si>
  <si>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</si>
  <si>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</si>
  <si>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</si>
  <si>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</si>
  <si>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</si>
  <si>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</si>
  <si>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</si>
  <si>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</si>
  <si>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</si>
  <si>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</si>
  <si>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</si>
  <si>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</si>
  <si>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</si>
  <si>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</si>
  <si>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</si>
  <si>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</si>
  <si>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</si>
  <si>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</si>
  <si>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</si>
  <si>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</si>
  <si>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</si>
  <si>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</si>
  <si>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</si>
  <si>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</si>
  <si>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</si>
  <si>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</si>
  <si>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</si>
  <si>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</si>
  <si>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</si>
  <si>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</si>
  <si>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</si>
  <si>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</si>
  <si>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</si>
  <si>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</si>
  <si>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</si>
  <si>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</si>
  <si>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</si>
  <si>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</si>
  <si>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</si>
  <si>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</si>
  <si>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</si>
  <si>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</si>
  <si>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</si>
  <si>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</si>
  <si>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</si>
  <si>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</si>
  <si>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</si>
  <si>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</si>
  <si>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</si>
  <si>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</si>
  <si>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</si>
  <si>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</si>
  <si>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</si>
  <si>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</si>
  <si>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</si>
  <si>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</si>
  <si>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</si>
  <si>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</si>
  <si>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</si>
  <si>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</si>
  <si>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</si>
  <si>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</si>
  <si>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</si>
  <si>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</si>
  <si>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</si>
  <si>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</si>
  <si>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</si>
  <si>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</si>
  <si>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</si>
  <si>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</si>
  <si>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</si>
  <si>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</si>
  <si>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</si>
  <si>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</si>
  <si>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</si>
  <si>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</si>
  <si>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</si>
  <si>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</si>
  <si>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</si>
  <si>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</si>
  <si>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</si>
  <si>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</si>
  <si>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</si>
  <si>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</si>
  <si>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</si>
  <si>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</si>
  <si>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</si>
  <si>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</si>
  <si>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</si>
  <si>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</si>
  <si>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</si>
  <si>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</si>
  <si>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</si>
  <si>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</si>
  <si>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</si>
  <si>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</si>
  <si>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</si>
  <si>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</si>
  <si>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</si>
  <si>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</si>
  <si>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</si>
  <si>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</si>
  <si>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</si>
  <si>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</si>
  <si>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</si>
  <si>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</si>
  <si>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</si>
  <si>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</si>
  <si>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</si>
  <si>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</si>
  <si>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</si>
  <si>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</si>
  <si>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</si>
  <si>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</si>
  <si>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</si>
  <si>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</si>
  <si>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</si>
  <si>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</si>
  <si>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</si>
  <si>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</si>
  <si>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</si>
  <si>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</si>
  <si>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</si>
  <si>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</si>
  <si>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</si>
  <si>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</si>
  <si>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</si>
  <si>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</si>
  <si>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</si>
  <si>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</si>
  <si>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</si>
  <si>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</si>
  <si>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</si>
  <si>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</si>
  <si>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</si>
  <si>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</si>
  <si>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</si>
  <si>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</si>
  <si>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</si>
  <si>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</si>
  <si>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</si>
  <si>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</si>
  <si>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</si>
  <si>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</si>
  <si>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</si>
  <si>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</si>
  <si>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</si>
  <si>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</si>
  <si>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</si>
  <si>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</si>
  <si>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</si>
  <si>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</si>
  <si>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</si>
  <si>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</si>
  <si>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</si>
  <si>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</si>
  <si>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</si>
  <si>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</si>
  <si>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</si>
  <si>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</si>
  <si>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</si>
  <si>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</si>
  <si>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</si>
  <si>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</si>
  <si>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</si>
  <si>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</si>
  <si>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</si>
  <si>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</si>
  <si>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</si>
  <si>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</si>
  <si>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</si>
  <si>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</si>
  <si>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</si>
  <si>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</si>
  <si>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</si>
  <si>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</si>
  <si>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</si>
  <si>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</si>
  <si>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</si>
  <si>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</si>
  <si>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</si>
  <si>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</si>
  <si>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</si>
  <si>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</si>
  <si>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</si>
  <si>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</si>
  <si>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</si>
  <si>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</si>
  <si>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</si>
  <si>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</si>
  <si>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</si>
  <si>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</si>
  <si>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</si>
  <si>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</si>
  <si>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</si>
  <si>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</si>
  <si>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</si>
  <si>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</si>
  <si>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</si>
  <si>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</si>
  <si>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</si>
  <si>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</si>
  <si>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</si>
  <si>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</si>
  <si>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</si>
  <si>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</si>
  <si>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</si>
  <si>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</si>
  <si>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</si>
  <si>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</si>
  <si>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</si>
  <si>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</si>
  <si>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</si>
  <si>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</si>
  <si>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</si>
  <si>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</si>
  <si>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</si>
  <si>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</si>
  <si>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</si>
  <si>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</si>
  <si>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</si>
  <si>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</si>
  <si>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</si>
  <si>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</si>
  <si>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</si>
  <si>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</si>
  <si>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</si>
  <si>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</si>
  <si>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</si>
  <si>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</si>
  <si>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</si>
  <si>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</si>
  <si>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</si>
  <si>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</si>
  <si>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</si>
  <si>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</si>
  <si>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</si>
  <si>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</si>
  <si>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</si>
  <si>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</si>
  <si>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</si>
  <si>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</si>
  <si>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</si>
  <si>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</si>
  <si>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</si>
  <si>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</si>
  <si>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</si>
  <si>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</si>
  <si>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</si>
  <si>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</si>
  <si>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</si>
  <si>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</si>
  <si>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</si>
  <si>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</si>
  <si>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</si>
  <si>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</si>
  <si>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</si>
  <si>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</si>
  <si>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</si>
  <si>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</si>
  <si>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</si>
  <si>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</si>
  <si>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</si>
  <si>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</si>
  <si>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</si>
  <si>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</si>
  <si>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</si>
  <si>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</si>
  <si>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</si>
  <si>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</si>
  <si>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</si>
  <si>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</si>
  <si>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</si>
  <si>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</si>
  <si>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</si>
  <si>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</si>
  <si>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</si>
  <si>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</si>
  <si>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</si>
  <si>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</si>
  <si>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</si>
  <si>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</si>
  <si>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</si>
  <si>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</si>
  <si>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</si>
  <si>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</si>
  <si>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</si>
  <si>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</si>
  <si>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</si>
  <si>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</si>
  <si>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</si>
  <si>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</si>
  <si>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</si>
  <si>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</si>
  <si>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</si>
  <si>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</si>
  <si>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</si>
  <si>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</si>
  <si>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</si>
  <si>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</si>
  <si>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</si>
  <si>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</si>
  <si>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</si>
  <si>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</si>
  <si>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</si>
  <si>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</si>
  <si>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</si>
  <si>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</si>
  <si>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</si>
  <si>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</si>
  <si>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</si>
  <si>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</si>
  <si>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</si>
  <si>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</si>
  <si>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</si>
  <si>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</si>
  <si>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</si>
  <si>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</si>
  <si>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</si>
  <si>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</si>
  <si>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</si>
  <si>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</si>
  <si>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</si>
  <si>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</si>
  <si>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</si>
  <si>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</si>
  <si>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</si>
  <si>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</si>
  <si>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</si>
  <si>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</si>
  <si>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</si>
  <si>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</si>
  <si>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</si>
  <si>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</si>
  <si>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</si>
  <si>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</si>
  <si>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</si>
  <si>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</si>
  <si>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</si>
  <si>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</si>
  <si>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</si>
  <si>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</si>
  <si>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</si>
  <si>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</si>
  <si>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</si>
  <si>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</si>
  <si>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</si>
  <si>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</si>
  <si>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</si>
  <si>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</si>
  <si>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</si>
  <si>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</si>
  <si>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</si>
  <si>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</si>
  <si>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</si>
  <si>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</si>
  <si>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</si>
  <si>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</si>
  <si>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</si>
  <si>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</si>
  <si>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</si>
  <si>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</si>
  <si>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</si>
  <si>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</si>
  <si>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</si>
  <si>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</si>
  <si>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</si>
  <si>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</si>
  <si>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</si>
  <si>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</si>
  <si>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</si>
  <si>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</si>
  <si>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</si>
  <si>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</si>
  <si>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</si>
  <si>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</si>
  <si>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</si>
  <si>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</si>
  <si>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</si>
  <si>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</si>
  <si>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</si>
  <si>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</si>
  <si>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</si>
  <si>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</si>
  <si>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</si>
  <si>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</si>
  <si>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</si>
  <si>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</si>
  <si>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</si>
  <si>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</si>
  <si>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</si>
  <si>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</si>
  <si>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</si>
  <si>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</si>
  <si>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</si>
  <si>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</si>
  <si>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</si>
  <si>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</si>
  <si>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</si>
  <si>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</si>
  <si>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</si>
  <si>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</si>
  <si>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</si>
  <si>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</si>
  <si>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</si>
  <si>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</si>
  <si>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</si>
  <si>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</si>
  <si>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</si>
  <si>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</si>
  <si>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</si>
  <si>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</si>
  <si>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</si>
  <si>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</si>
  <si>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</si>
  <si>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</si>
  <si>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</si>
  <si>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</si>
  <si>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</si>
  <si>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</si>
  <si>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</si>
  <si>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</si>
  <si>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</si>
  <si>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</si>
  <si>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</si>
  <si>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</si>
  <si>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</si>
  <si>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</si>
  <si>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</si>
  <si>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</si>
  <si>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</si>
  <si>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</si>
  <si>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</si>
  <si>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</si>
  <si>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</si>
  <si>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</si>
  <si>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</si>
  <si>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</si>
  <si>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</si>
  <si>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</si>
  <si>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</si>
  <si>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</si>
  <si>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</si>
  <si>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</si>
  <si>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</si>
  <si>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</si>
  <si>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</si>
  <si>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</si>
  <si>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</si>
  <si>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</si>
  <si>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</si>
  <si>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</si>
  <si>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</si>
  <si>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</si>
  <si>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</si>
  <si>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</si>
  <si>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</si>
  <si>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</si>
  <si>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</si>
  <si>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</si>
  <si>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</si>
  <si>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</si>
  <si>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</si>
  <si>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</si>
  <si>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</si>
  <si>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</si>
  <si>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</si>
  <si>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</si>
  <si>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</si>
  <si>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</si>
  <si>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</si>
  <si>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</si>
  <si>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</si>
  <si>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</si>
  <si>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</si>
  <si>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</si>
  <si>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</si>
  <si>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</si>
  <si>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</si>
  <si>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</si>
  <si>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</si>
  <si>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</si>
  <si>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</si>
  <si>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</si>
  <si>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</si>
  <si>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</si>
  <si>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</si>
  <si>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</si>
  <si>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</si>
  <si>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</si>
  <si>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</si>
  <si>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</si>
  <si>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</si>
  <si>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</si>
  <si>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</si>
  <si>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</si>
  <si>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</si>
  <si>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</si>
  <si>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</si>
  <si>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</si>
  <si>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</si>
  <si>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</si>
  <si>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</si>
  <si>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</si>
  <si>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</si>
  <si>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</si>
  <si>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</si>
  <si>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</si>
  <si>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</si>
  <si>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</si>
  <si>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</si>
  <si>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</si>
  <si>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</si>
  <si>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</si>
  <si>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</si>
  <si>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</si>
  <si>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</si>
  <si>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</si>
  <si>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</si>
  <si>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</si>
  <si>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</si>
  <si>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</si>
  <si>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</si>
  <si>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</si>
  <si>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</si>
  <si>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</si>
  <si>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</si>
  <si>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</si>
  <si>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</si>
  <si>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</si>
  <si>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</si>
  <si>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</si>
  <si>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</si>
  <si>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</si>
  <si>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</si>
  <si>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</si>
  <si>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</si>
  <si>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</si>
  <si>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</si>
  <si>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</si>
  <si>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</si>
  <si>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</si>
  <si>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</si>
  <si>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</si>
  <si>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</si>
  <si>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</si>
  <si>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</si>
  <si>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</si>
  <si>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</si>
  <si>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</si>
  <si>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</si>
  <si>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</si>
  <si>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</si>
  <si>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</si>
  <si>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</si>
  <si>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</si>
  <si>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</si>
  <si>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</si>
  <si>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</si>
  <si>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</si>
  <si>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</si>
  <si>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</si>
  <si>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</si>
  <si>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</si>
  <si>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</si>
  <si>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</si>
  <si>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</si>
  <si>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</si>
  <si>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</si>
  <si>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</si>
  <si>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</si>
  <si>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</si>
  <si>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</si>
  <si>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</si>
  <si>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</si>
  <si>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</si>
  <si>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</si>
  <si>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</si>
  <si>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</si>
  <si>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</si>
  <si>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</si>
  <si>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</si>
  <si>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</si>
  <si>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</si>
  <si>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</si>
  <si>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</si>
  <si>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</si>
  <si>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</si>
  <si>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</si>
  <si>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</si>
  <si>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</si>
  <si>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</si>
  <si>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</si>
  <si>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</si>
  <si>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</si>
  <si>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</si>
  <si>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</si>
  <si>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</si>
  <si>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</si>
  <si>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</si>
  <si>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</si>
  <si>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</si>
  <si>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</si>
  <si>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</si>
  <si>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</si>
  <si>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</si>
  <si>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</si>
  <si>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</si>
  <si>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</si>
  <si>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</si>
  <si>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</si>
  <si>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</si>
  <si>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</si>
  <si>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</si>
  <si>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</si>
  <si>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</si>
  <si>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</si>
  <si>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</si>
  <si>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</si>
  <si>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</si>
  <si>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</si>
  <si>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</si>
  <si>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</si>
  <si>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</si>
  <si>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</si>
  <si>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</si>
  <si>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</si>
  <si>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</si>
  <si>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</si>
  <si>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</si>
  <si>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</si>
  <si>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</si>
  <si>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</si>
  <si>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</si>
  <si>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</si>
  <si>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</si>
  <si>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</si>
  <si>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</si>
  <si>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</si>
  <si>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</si>
  <si>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</si>
  <si>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</si>
  <si>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</si>
  <si>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</si>
  <si>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</si>
  <si>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</si>
  <si>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</si>
  <si>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</si>
  <si>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</si>
  <si>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</si>
  <si>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</si>
  <si>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</si>
  <si>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</si>
  <si>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</si>
  <si>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</si>
  <si>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</si>
  <si>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</si>
  <si>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</si>
  <si>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</si>
  <si>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</si>
  <si>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</si>
  <si>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</si>
  <si>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</si>
  <si>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</si>
  <si>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</si>
  <si>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</si>
  <si>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</si>
  <si>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</si>
  <si>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</si>
  <si>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</si>
  <si>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</si>
  <si>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</si>
  <si>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</si>
  <si>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</si>
  <si>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</si>
  <si>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</si>
  <si>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</si>
  <si>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</si>
  <si>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</si>
  <si>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</si>
  <si>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</si>
  <si>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</si>
  <si>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</si>
  <si>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</si>
  <si>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</si>
  <si>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</si>
  <si>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</si>
  <si>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</si>
  <si>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</si>
  <si>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</si>
  <si>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</si>
  <si>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</si>
  <si>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</si>
  <si>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</si>
  <si>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</si>
  <si>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</si>
  <si>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</si>
  <si>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</si>
  <si>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</si>
  <si>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</si>
  <si>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</si>
  <si>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</si>
  <si>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</si>
  <si>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</si>
  <si>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</si>
  <si>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</si>
  <si>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</si>
  <si>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</si>
  <si>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</si>
  <si>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</si>
  <si>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</si>
  <si>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</si>
  <si>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</si>
  <si>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</si>
  <si>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</si>
  <si>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</si>
  <si>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</si>
  <si>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</si>
  <si>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</si>
  <si>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</si>
  <si>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</si>
  <si>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</si>
  <si>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</si>
  <si>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</si>
  <si>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</si>
  <si>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</si>
  <si>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</si>
  <si>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</si>
  <si>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</si>
  <si>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</si>
  <si>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</si>
  <si>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</si>
  <si>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</si>
  <si>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</si>
  <si>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</si>
  <si>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</si>
  <si>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</si>
  <si>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</si>
  <si>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</si>
  <si>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</si>
  <si>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</si>
  <si>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</si>
  <si>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</si>
  <si>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</si>
  <si>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</si>
  <si>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</si>
  <si>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</si>
  <si>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</si>
  <si>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</si>
  <si>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</si>
  <si>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</si>
  <si>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</si>
  <si>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</si>
  <si>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</si>
  <si>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</si>
  <si>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</si>
  <si>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</si>
  <si>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</si>
  <si>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</si>
  <si>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</si>
  <si>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</si>
  <si>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</si>
  <si>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</si>
  <si>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</si>
  <si>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</si>
  <si>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</si>
  <si>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</si>
  <si>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</si>
  <si>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</si>
  <si>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</si>
  <si>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</si>
  <si>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</si>
  <si>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</si>
  <si>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</si>
  <si>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</si>
  <si>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</si>
  <si>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</si>
  <si>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</si>
  <si>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</si>
  <si>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</si>
  <si>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</si>
  <si>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</si>
  <si>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</si>
  <si>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</si>
  <si>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</si>
  <si>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</si>
  <si>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</si>
  <si>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</si>
  <si>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</si>
  <si>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</si>
  <si>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</si>
  <si>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</si>
  <si>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</si>
  <si>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</si>
  <si>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</si>
  <si>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</si>
  <si>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</si>
  <si>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</si>
  <si>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</si>
  <si>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</si>
  <si>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</si>
  <si>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</si>
  <si>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</si>
  <si>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</si>
  <si>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</si>
  <si>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</si>
  <si>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</si>
  <si>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</si>
  <si>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</si>
  <si>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</si>
  <si>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</si>
  <si>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</si>
  <si>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</si>
  <si>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</si>
  <si>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</si>
  <si>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</si>
  <si>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</si>
  <si>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</si>
  <si>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</si>
  <si>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</si>
  <si>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</si>
  <si>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</si>
  <si>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</si>
  <si>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</si>
  <si>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</si>
  <si>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</si>
  <si>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</si>
  <si>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</si>
  <si>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</si>
  <si>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</si>
  <si>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</si>
  <si>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</si>
  <si>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</si>
  <si>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</si>
  <si>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</si>
  <si>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</si>
  <si>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</si>
  <si>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</si>
  <si>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</si>
  <si>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</si>
  <si>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</si>
  <si>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</si>
  <si>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</si>
  <si>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</si>
  <si>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</si>
  <si>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</si>
  <si>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</si>
  <si>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</si>
  <si>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</si>
  <si>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</si>
  <si>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</si>
  <si>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</si>
  <si>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</si>
  <si>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</si>
  <si>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</si>
  <si>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</si>
  <si>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</si>
  <si>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</si>
  <si>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</si>
  <si>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</si>
  <si>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</si>
  <si>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</si>
  <si>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</si>
  <si>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</si>
  <si>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</si>
  <si>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</si>
  <si>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</si>
  <si>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</si>
  <si>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</si>
  <si>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</si>
  <si>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</si>
  <si>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</si>
  <si>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</si>
  <si>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</si>
  <si>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</si>
  <si>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</si>
  <si>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</si>
  <si>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</si>
  <si>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</si>
  <si>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</si>
  <si>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</si>
  <si>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</si>
  <si>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</si>
  <si>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</si>
  <si>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</si>
  <si>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</si>
  <si>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</si>
  <si>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</si>
  <si>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</si>
  <si>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</si>
  <si>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</si>
  <si>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</si>
  <si>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</si>
  <si>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</si>
  <si>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</si>
  <si>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</si>
  <si>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</si>
  <si>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</si>
  <si>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</si>
  <si>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</si>
  <si>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</si>
  <si>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</si>
  <si>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</si>
  <si>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</si>
  <si>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</si>
  <si>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</si>
  <si>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</si>
  <si>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</si>
  <si>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</si>
  <si>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</si>
  <si>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</si>
  <si>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</si>
  <si>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</si>
  <si>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</si>
  <si>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</si>
  <si>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</si>
  <si>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</si>
  <si>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</si>
  <si>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</si>
  <si>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</si>
  <si>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</si>
  <si>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</si>
  <si>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</si>
  <si>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</si>
  <si>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</si>
  <si>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</si>
  <si>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</si>
  <si>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</si>
  <si>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</si>
  <si>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</si>
  <si>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</si>
  <si>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</si>
  <si>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</si>
  <si>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</si>
  <si>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</si>
  <si>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</si>
  <si>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</si>
  <si>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</si>
  <si>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</si>
  <si>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</si>
  <si>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</si>
  <si>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</si>
  <si>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</si>
  <si>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</si>
  <si>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</si>
  <si>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</si>
  <si>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</si>
  <si>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</si>
  <si>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</si>
  <si>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</si>
  <si>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</si>
  <si>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</si>
  <si>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</si>
  <si>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</si>
  <si>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</si>
  <si>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</si>
  <si>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</si>
  <si>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</si>
  <si>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</si>
  <si>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</si>
  <si>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</si>
  <si>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</si>
  <si>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</si>
  <si>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</si>
  <si>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</si>
  <si>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</si>
  <si>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</si>
  <si>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</si>
  <si>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</si>
  <si>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</si>
  <si>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</si>
  <si>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</si>
  <si>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</si>
  <si>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</si>
  <si>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</si>
  <si>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</si>
  <si>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</si>
  <si>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</si>
  <si>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</si>
  <si>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</si>
  <si>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</si>
  <si>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</si>
  <si>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</si>
  <si>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</si>
  <si>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</si>
  <si>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</si>
  <si>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</si>
  <si>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</si>
  <si>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</si>
  <si>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</si>
  <si>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</si>
  <si>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</si>
  <si>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</si>
  <si>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</si>
  <si>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</si>
  <si>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</si>
  <si>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</si>
  <si>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</si>
  <si>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</si>
  <si>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</si>
  <si>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</si>
  <si>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</si>
  <si>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</si>
  <si>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</si>
  <si>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</si>
  <si>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</si>
  <si>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</si>
  <si>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</si>
  <si>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</si>
  <si>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</si>
  <si>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</si>
  <si>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</si>
  <si>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</si>
  <si>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</si>
  <si>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</si>
  <si>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</si>
  <si>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</si>
  <si>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</si>
  <si>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</si>
  <si>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</si>
  <si>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</si>
  <si>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</si>
  <si>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</si>
  <si>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</si>
  <si>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</si>
  <si>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</si>
  <si>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</si>
  <si>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</si>
  <si>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</si>
  <si>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</si>
  <si>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</si>
  <si>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</si>
  <si>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</si>
  <si>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</si>
  <si>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</si>
  <si>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</si>
  <si>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</si>
  <si>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</si>
  <si>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</si>
  <si>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</si>
  <si>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</si>
  <si>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</si>
  <si>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</si>
  <si>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</si>
  <si>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</si>
  <si>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</si>
  <si>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</si>
  <si>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</si>
  <si>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</si>
  <si>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</si>
  <si>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</si>
  <si>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</si>
  <si>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</si>
  <si>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</si>
  <si>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</si>
  <si>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</si>
  <si>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</si>
  <si>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</si>
  <si>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</si>
  <si>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</si>
  <si>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</si>
  <si>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</si>
  <si>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</si>
  <si>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</si>
  <si>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</si>
  <si>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</si>
  <si>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</si>
  <si>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</si>
  <si>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</si>
  <si>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</si>
  <si>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</si>
  <si>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</si>
  <si>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</si>
  <si>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</si>
  <si>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</si>
  <si>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</si>
  <si>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</si>
  <si>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</si>
  <si>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</si>
  <si>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</si>
  <si>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</si>
  <si>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</si>
  <si>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</si>
  <si>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</si>
  <si>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</si>
  <si>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</si>
  <si>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</si>
  <si>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</si>
  <si>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</si>
  <si>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</si>
  <si>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</si>
  <si>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</si>
  <si>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</si>
  <si>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</si>
  <si>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</si>
  <si>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</si>
  <si>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</si>
  <si>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</si>
  <si>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</si>
  <si>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</si>
  <si>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</si>
  <si>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</si>
  <si>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</si>
  <si>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</si>
  <si>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</si>
  <si>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</si>
  <si>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</si>
  <si>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</si>
  <si>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</si>
  <si>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</si>
  <si>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</si>
  <si>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</si>
  <si>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</si>
  <si>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</si>
  <si>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</si>
  <si>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</si>
  <si>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</si>
  <si>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</si>
  <si>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</si>
  <si>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</si>
  <si>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</si>
  <si>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</si>
  <si>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</si>
  <si>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</si>
  <si>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</si>
  <si>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</si>
  <si>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</si>
  <si>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</si>
  <si>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</si>
  <si>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</si>
  <si>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</si>
  <si>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</si>
  <si>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</si>
  <si>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</si>
  <si>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</si>
  <si>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</si>
  <si>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</si>
  <si>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</si>
  <si>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</si>
  <si>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</si>
  <si>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</si>
  <si>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</si>
  <si>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</si>
  <si>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</si>
  <si>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</si>
  <si>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</si>
  <si>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</si>
  <si>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</si>
  <si>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</si>
  <si>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</si>
  <si>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</si>
  <si>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</si>
  <si>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</si>
  <si>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</si>
  <si>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</si>
  <si>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</si>
  <si>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</si>
  <si>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</si>
  <si>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</si>
  <si>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</si>
  <si>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</si>
  <si>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</si>
  <si>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</si>
  <si>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</si>
  <si>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</si>
  <si>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</si>
  <si>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</si>
  <si>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</si>
  <si>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</si>
  <si>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</si>
  <si>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</si>
  <si>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</si>
  <si>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</si>
  <si>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</si>
  <si>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</si>
  <si>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</si>
  <si>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</si>
  <si>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</si>
  <si>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</si>
  <si>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</si>
  <si>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</si>
  <si>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</si>
  <si>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</si>
  <si>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</si>
  <si>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</si>
  <si>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</si>
  <si>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</si>
  <si>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</si>
  <si>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</si>
  <si>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</si>
  <si>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</si>
  <si>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</si>
  <si>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</si>
  <si>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</si>
  <si>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</si>
  <si>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</si>
  <si>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</si>
  <si>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</si>
  <si>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</si>
  <si>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</si>
  <si>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</si>
  <si>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</si>
  <si>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</si>
  <si>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</si>
  <si>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</si>
  <si>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</si>
  <si>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</si>
  <si>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</si>
  <si>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</si>
  <si>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</si>
  <si>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</si>
  <si>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</si>
  <si>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</si>
  <si>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</si>
  <si>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</si>
  <si>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</si>
  <si>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</si>
  <si>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</si>
  <si>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</si>
  <si>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</si>
  <si>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</si>
  <si>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</si>
  <si>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</si>
  <si>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</si>
  <si>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</si>
  <si>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</si>
  <si>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</si>
  <si>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</si>
  <si>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</si>
  <si>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</si>
  <si>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</si>
  <si>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</si>
  <si>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</si>
  <si>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</si>
  <si>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</si>
  <si>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</si>
  <si>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</si>
  <si>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</si>
  <si>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</si>
  <si>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</si>
  <si>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</si>
  <si>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</si>
  <si>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</si>
  <si>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</si>
  <si>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</si>
  <si>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</si>
  <si>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</si>
  <si>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</si>
  <si>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</si>
  <si>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</si>
  <si>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</si>
  <si>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</si>
  <si>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</si>
  <si>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</si>
  <si>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</si>
  <si>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</si>
  <si>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</si>
  <si>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</si>
  <si>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</si>
  <si>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</si>
  <si>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</si>
  <si>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</si>
  <si>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</si>
  <si>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</si>
  <si>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</si>
  <si>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</si>
  <si>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</si>
  <si>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</si>
  <si>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</si>
  <si>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</si>
  <si>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</si>
  <si>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</si>
  <si>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</si>
  <si>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</si>
  <si>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</si>
  <si>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</si>
  <si>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</si>
  <si>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</si>
  <si>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</si>
  <si>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</si>
  <si>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</si>
  <si>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</si>
  <si>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</si>
  <si>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</si>
  <si>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</si>
  <si>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</si>
  <si>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</si>
  <si>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</si>
  <si>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</si>
  <si>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</si>
  <si>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</si>
  <si>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</si>
  <si>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</si>
  <si>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</si>
  <si>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</si>
  <si>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</si>
  <si>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</si>
  <si>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</si>
  <si>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</si>
  <si>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</si>
  <si>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</si>
  <si>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</si>
  <si>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</si>
  <si>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</si>
  <si>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</si>
  <si>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</si>
  <si>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</si>
  <si>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</si>
  <si>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</si>
  <si>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</si>
  <si>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</si>
  <si>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</si>
  <si>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</si>
  <si>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</si>
  <si>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</si>
  <si>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</si>
  <si>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</si>
  <si>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</si>
  <si>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</si>
  <si>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</si>
  <si>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</si>
  <si>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</si>
  <si>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</si>
  <si>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</si>
  <si>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</si>
  <si>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</si>
  <si>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</si>
  <si>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</si>
  <si>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</si>
  <si>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</si>
  <si>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</si>
  <si>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</si>
  <si>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</si>
  <si>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</si>
  <si>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</si>
  <si>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</si>
  <si>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</si>
  <si>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</si>
  <si>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</si>
  <si>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</si>
  <si>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</si>
  <si>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</si>
  <si>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</si>
  <si>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</si>
  <si>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</si>
  <si>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</si>
  <si>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</si>
  <si>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</si>
  <si>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</si>
  <si>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</si>
  <si>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</si>
  <si>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</si>
  <si>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</si>
  <si>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</si>
  <si>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</si>
  <si>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</si>
  <si>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</si>
  <si>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</si>
  <si>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</si>
  <si>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</si>
  <si>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</si>
  <si>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</si>
  <si>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</si>
  <si>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</si>
  <si>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</si>
  <si>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</si>
  <si>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</si>
  <si>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</si>
  <si>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</si>
  <si>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</si>
  <si>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</si>
  <si>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</si>
  <si>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</si>
  <si>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</si>
  <si>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</si>
  <si>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</si>
  <si>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</si>
  <si>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</si>
  <si>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</si>
  <si>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</si>
  <si>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</si>
  <si>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</si>
  <si>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</si>
  <si>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</si>
  <si>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</si>
  <si>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</si>
  <si>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</si>
  <si>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</si>
  <si>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</si>
  <si>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</si>
  <si>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</si>
  <si>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</si>
  <si>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</si>
  <si>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</si>
  <si>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</si>
  <si>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</si>
  <si>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</si>
  <si>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</si>
  <si>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</si>
  <si>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</si>
  <si>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</si>
  <si>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</si>
  <si>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</si>
  <si>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</si>
  <si>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</si>
  <si>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</si>
  <si>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</si>
  <si>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</si>
  <si>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</si>
  <si>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</si>
  <si>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</si>
  <si>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</si>
  <si>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</si>
  <si>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</si>
  <si>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</si>
  <si>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</si>
  <si>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</si>
  <si>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</si>
  <si>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</si>
  <si>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</si>
  <si>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</si>
  <si>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</si>
  <si>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</si>
  <si>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</si>
  <si>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</si>
  <si>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</si>
  <si>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</si>
  <si>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</si>
  <si>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</si>
  <si>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</si>
  <si>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</si>
  <si>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</si>
  <si>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</si>
  <si>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</si>
  <si>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</si>
  <si>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</si>
  <si>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</si>
  <si>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</si>
  <si>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</si>
  <si>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</si>
  <si>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</si>
  <si>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</si>
  <si>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</si>
  <si>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</si>
  <si>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</si>
  <si>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</si>
  <si>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</si>
  <si>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</si>
  <si>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</si>
  <si>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</si>
  <si>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</si>
  <si>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</si>
  <si>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</si>
  <si>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</si>
  <si>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</si>
  <si>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</si>
  <si>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</si>
  <si>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</si>
  <si>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</si>
  <si>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</si>
  <si>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</si>
  <si>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</si>
  <si>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</si>
  <si>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</si>
  <si>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</si>
  <si>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</si>
  <si>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</si>
  <si>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</si>
  <si>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</si>
  <si>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</si>
  <si>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</si>
  <si>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</si>
  <si>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</si>
  <si>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</si>
  <si>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</si>
  <si>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</si>
  <si>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</si>
  <si>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</si>
  <si>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</si>
  <si>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</si>
  <si>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</si>
  <si>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</si>
  <si>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</si>
  <si>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</si>
  <si>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</si>
  <si>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</si>
  <si>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</si>
  <si>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</si>
  <si>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</si>
  <si>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</si>
  <si>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</si>
  <si>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</si>
  <si>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</si>
  <si>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</si>
  <si>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</si>
  <si>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</si>
  <si>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</si>
  <si>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</si>
  <si>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</si>
  <si>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</si>
  <si>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</si>
  <si>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</si>
  <si>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</si>
  <si>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</si>
  <si>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</si>
  <si>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</si>
  <si>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</si>
  <si>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</si>
  <si>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</si>
  <si>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</si>
  <si>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</si>
  <si>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</si>
  <si>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</si>
  <si>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</si>
  <si>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</si>
  <si>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</si>
  <si>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</si>
  <si>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</si>
  <si>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</si>
  <si>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</si>
  <si>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</si>
  <si>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</si>
  <si>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</si>
  <si>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</si>
  <si>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</si>
  <si>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</si>
  <si>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</si>
  <si>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</si>
  <si>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</si>
  <si>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</si>
  <si>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</si>
  <si>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</si>
  <si>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</si>
  <si>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</si>
  <si>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</si>
  <si>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</si>
  <si>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</si>
  <si>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</si>
  <si>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</si>
  <si>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</si>
  <si>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</si>
  <si>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</si>
  <si>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</si>
  <si>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</si>
  <si>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</si>
  <si>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</si>
  <si>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</si>
  <si>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</si>
  <si>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</si>
  <si>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</si>
  <si>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</si>
  <si>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</si>
  <si>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</si>
  <si>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</si>
  <si>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</si>
  <si>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</si>
  <si>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</si>
  <si>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</si>
  <si>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</si>
  <si>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</si>
  <si>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</si>
  <si>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</si>
  <si>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</si>
  <si>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</si>
  <si>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</si>
  <si>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</si>
  <si>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</si>
  <si>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</si>
  <si>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</si>
  <si>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</si>
  <si>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</si>
  <si>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</si>
  <si>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</si>
  <si>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</si>
  <si>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</si>
  <si>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</si>
  <si>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</si>
  <si>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</si>
  <si>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</si>
  <si>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</si>
  <si>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</si>
  <si>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</si>
  <si>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</si>
  <si>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</si>
  <si>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</si>
  <si>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</si>
  <si>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</si>
  <si>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</si>
  <si>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</si>
  <si>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</si>
  <si>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</si>
  <si>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</si>
  <si>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</si>
  <si>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</si>
  <si>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</si>
  <si>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</si>
  <si>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</si>
  <si>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</si>
  <si>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</si>
  <si>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</si>
  <si>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</si>
  <si>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</si>
  <si>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</si>
  <si>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</si>
  <si>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</si>
  <si>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</si>
  <si>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</si>
  <si>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</si>
  <si>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</si>
  <si>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</si>
  <si>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</si>
  <si>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</si>
  <si>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</si>
  <si>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</si>
  <si>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</si>
  <si>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</si>
  <si>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</si>
  <si>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</si>
  <si>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</si>
  <si>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</si>
  <si>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</si>
  <si>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</si>
  <si>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</si>
  <si>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</si>
  <si>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</si>
  <si>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</si>
  <si>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</si>
  <si>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</si>
  <si>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</si>
  <si>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</si>
  <si>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</si>
  <si>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</si>
  <si>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</si>
  <si>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</si>
  <si>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</si>
  <si>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</si>
  <si>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</si>
  <si>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</si>
  <si>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</si>
  <si>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</si>
  <si>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</si>
  <si>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</si>
  <si>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</si>
  <si>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</si>
  <si>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</si>
  <si>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</si>
  <si>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</si>
  <si>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</si>
  <si>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</si>
  <si>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</si>
  <si>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</si>
  <si>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</si>
  <si>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</si>
  <si>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</si>
  <si>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</si>
  <si>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</si>
  <si>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</si>
  <si>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</si>
  <si>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</si>
  <si>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</si>
  <si>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</si>
  <si>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</si>
  <si>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</si>
  <si>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</si>
  <si>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</si>
  <si>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</si>
  <si>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</si>
  <si>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</si>
  <si>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</si>
  <si>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</si>
  <si>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</si>
  <si>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</si>
  <si>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</si>
  <si>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</si>
  <si>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</si>
  <si>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</si>
  <si>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</si>
  <si>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</si>
  <si>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</si>
  <si>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</si>
  <si>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</si>
  <si>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</si>
  <si>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</si>
  <si>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</si>
  <si>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</si>
  <si>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</si>
  <si>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</si>
  <si>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</si>
  <si>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</si>
  <si>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</si>
  <si>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</si>
  <si>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</si>
  <si>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</si>
  <si>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</si>
  <si>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</si>
  <si>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</si>
  <si>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</si>
  <si>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</si>
  <si>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</si>
  <si>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</si>
  <si>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</si>
  <si>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</si>
  <si>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</si>
  <si>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</si>
  <si>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</si>
  <si>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</si>
  <si>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</si>
  <si>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</si>
  <si>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</si>
  <si>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</si>
  <si>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</si>
  <si>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</si>
  <si>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</si>
  <si>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</si>
  <si>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</si>
  <si>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</si>
  <si>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</si>
  <si>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</si>
  <si>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</si>
  <si>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</si>
  <si>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</si>
  <si>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</si>
  <si>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</si>
  <si>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</si>
  <si>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</si>
  <si>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</si>
  <si>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</si>
  <si>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</si>
  <si>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</si>
  <si>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</si>
  <si>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</si>
  <si>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</si>
  <si>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</si>
  <si>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</si>
  <si>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</si>
  <si>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</si>
  <si>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</si>
  <si>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</si>
  <si>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</si>
  <si>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</si>
  <si>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</si>
  <si>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</si>
  <si>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</si>
  <si>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</si>
  <si>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</si>
  <si>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</si>
  <si>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</si>
  <si>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</si>
  <si>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</si>
  <si>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</si>
  <si>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</si>
  <si>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</si>
  <si>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</si>
  <si>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</si>
  <si>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</si>
  <si>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</si>
  <si>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</si>
  <si>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</si>
  <si>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</si>
  <si>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</si>
  <si>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</si>
  <si>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</si>
  <si>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</si>
  <si>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</si>
  <si>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</si>
  <si>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</si>
  <si>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</si>
  <si>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</si>
  <si>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</si>
  <si>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</si>
  <si>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</si>
  <si>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</si>
  <si>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</si>
  <si>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</si>
  <si>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</si>
  <si>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</si>
  <si>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</si>
  <si>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</si>
  <si>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</si>
  <si>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</si>
  <si>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</si>
  <si>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</si>
  <si>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</si>
  <si>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</si>
  <si>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</si>
  <si>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</si>
  <si>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</si>
  <si>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</si>
  <si>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</si>
  <si>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</si>
  <si>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</si>
  <si>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</si>
  <si>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</si>
  <si>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</si>
  <si>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</si>
  <si>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</si>
  <si>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</si>
  <si>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</si>
  <si>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</si>
  <si>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</si>
  <si>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</si>
  <si>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</si>
  <si>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</si>
  <si>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</si>
  <si>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</si>
  <si>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</si>
  <si>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</si>
  <si>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</si>
  <si>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</si>
  <si>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</si>
  <si>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</si>
  <si>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</si>
  <si>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</si>
  <si>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</si>
  <si>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</si>
  <si>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</si>
  <si>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</si>
  <si>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</si>
  <si>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</si>
  <si>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</si>
  <si>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</si>
  <si>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</si>
  <si>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</si>
  <si>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</si>
  <si>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</si>
  <si>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</si>
  <si>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</si>
  <si>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</si>
  <si>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</si>
  <si>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</si>
  <si>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</si>
  <si>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</si>
  <si>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</si>
  <si>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</si>
  <si>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</si>
  <si>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</si>
  <si>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</si>
  <si>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</si>
  <si>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</si>
  <si>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</si>
  <si>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</si>
  <si>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</si>
  <si>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</si>
  <si>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</si>
  <si>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</si>
  <si>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</si>
  <si>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</si>
  <si>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</si>
  <si>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</si>
  <si>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</si>
  <si>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</si>
  <si>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</si>
  <si>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</si>
  <si>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</si>
  <si>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</si>
  <si>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</si>
  <si>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</si>
  <si>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</si>
  <si>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</si>
  <si>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</si>
  <si>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</si>
  <si>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</si>
  <si>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</si>
  <si>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</si>
  <si>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</si>
  <si>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</si>
  <si>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</si>
  <si>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</si>
  <si>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</si>
  <si>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</si>
  <si>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</si>
  <si>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</si>
  <si>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</si>
  <si>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</si>
  <si>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</si>
  <si>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</si>
  <si>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</si>
  <si>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</si>
  <si>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</si>
  <si>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</si>
  <si>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</si>
  <si>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</si>
  <si>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</si>
  <si>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</si>
  <si>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</si>
  <si>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</si>
  <si>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</si>
  <si>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</si>
  <si>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</si>
  <si>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</si>
  <si>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</si>
  <si>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</si>
  <si>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</si>
  <si>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</si>
  <si>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</si>
  <si>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</si>
  <si>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</si>
  <si>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</si>
  <si>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</si>
  <si>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</si>
  <si>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</si>
  <si>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</si>
  <si>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</si>
  <si>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</si>
  <si>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</si>
  <si>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</si>
  <si>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</si>
  <si>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</si>
  <si>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</si>
  <si>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</si>
  <si>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</si>
  <si>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</si>
  <si>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</si>
  <si>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</si>
  <si>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</si>
  <si>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</si>
  <si>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</si>
  <si>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</si>
  <si>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</si>
  <si>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</si>
  <si>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</si>
  <si>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</si>
  <si>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</si>
  <si>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</si>
  <si>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</si>
  <si>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</si>
  <si>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</si>
  <si>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</si>
  <si>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</si>
  <si>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</si>
  <si>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</si>
  <si>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</si>
  <si>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</si>
  <si>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</si>
  <si>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</si>
  <si>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</si>
  <si>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</si>
  <si>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</si>
  <si>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</si>
  <si>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</si>
  <si>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</si>
  <si>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</si>
  <si>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</si>
  <si>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</si>
  <si>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</si>
  <si>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</si>
  <si>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</si>
  <si>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</si>
  <si>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</si>
  <si>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</si>
  <si>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</si>
  <si>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</si>
  <si>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</si>
  <si>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</si>
  <si>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</si>
  <si>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</si>
  <si>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</si>
  <si>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</si>
  <si>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</si>
  <si>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</si>
  <si>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</si>
  <si>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</si>
  <si>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</si>
  <si>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</si>
  <si>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</si>
  <si>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</si>
  <si>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</si>
  <si>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</si>
  <si>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</si>
  <si>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</si>
  <si>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</si>
  <si>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</si>
  <si>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</si>
  <si>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</si>
  <si>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</si>
  <si>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</si>
  <si>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</si>
  <si>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</si>
  <si>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</si>
  <si>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</si>
  <si>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</si>
  <si>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</si>
  <si>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</si>
  <si>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</si>
  <si>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</si>
  <si>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</si>
  <si>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</si>
  <si>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</si>
  <si>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</si>
  <si>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</si>
  <si>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</si>
  <si>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</si>
  <si>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</si>
  <si>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</si>
  <si>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</si>
  <si>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</si>
  <si>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</si>
  <si>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</si>
  <si>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</si>
  <si>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</si>
  <si>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</si>
  <si>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</si>
  <si>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</si>
  <si>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</si>
  <si>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</si>
  <si>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</si>
  <si>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</si>
  <si>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</si>
  <si>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</si>
  <si>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</si>
  <si>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</si>
  <si>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</si>
  <si>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</si>
  <si>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</si>
  <si>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</si>
  <si>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</si>
  <si>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</si>
  <si>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</si>
  <si>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</si>
  <si>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</si>
  <si>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</si>
  <si>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</si>
  <si>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</si>
  <si>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</si>
  <si>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</si>
  <si>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</si>
  <si>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</si>
  <si>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</si>
  <si>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</si>
  <si>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</si>
  <si>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</si>
  <si>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</si>
  <si>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</si>
  <si>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</si>
  <si>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</si>
  <si>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</si>
  <si>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</si>
  <si>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</si>
  <si>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</si>
  <si>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</si>
  <si>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</si>
  <si>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</si>
  <si>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</si>
  <si>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</si>
  <si>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</si>
  <si>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</si>
  <si>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</si>
  <si>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</si>
  <si>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</si>
  <si>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</si>
  <si>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</si>
  <si>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</si>
  <si>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</si>
  <si>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</si>
  <si>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</si>
  <si>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</si>
  <si>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</si>
  <si>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</si>
  <si>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</si>
  <si>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</si>
  <si>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</si>
  <si>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</si>
  <si>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</si>
  <si>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</si>
  <si>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</si>
  <si>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</si>
  <si>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</si>
  <si>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</si>
  <si>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</si>
  <si>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</si>
  <si>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</si>
  <si>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</si>
  <si>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</si>
  <si>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</si>
  <si>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</si>
  <si>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</si>
  <si>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</si>
  <si>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</si>
  <si>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</si>
  <si>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</si>
  <si>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</si>
  <si>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</si>
  <si>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</si>
  <si>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</si>
  <si>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</si>
  <si>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</si>
  <si>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</si>
  <si>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</si>
  <si>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</si>
  <si>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</si>
  <si>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</si>
  <si>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</si>
  <si>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</si>
  <si>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</si>
  <si>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</si>
  <si>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</si>
  <si>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</si>
  <si>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</si>
  <si>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</si>
  <si>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</si>
  <si>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</si>
  <si>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</si>
  <si>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</si>
  <si>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</si>
  <si>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</si>
  <si>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</si>
  <si>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</si>
  <si>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</si>
  <si>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</si>
  <si>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</si>
  <si>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</si>
  <si>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</si>
  <si>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</si>
  <si>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</si>
  <si>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</si>
  <si>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</si>
  <si>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</si>
  <si>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</si>
  <si>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</si>
  <si>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</si>
  <si>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</si>
  <si>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</si>
  <si>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</si>
  <si>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</si>
  <si>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</si>
  <si>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</si>
  <si>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</si>
  <si>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</si>
  <si>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</si>
  <si>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</si>
  <si>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</si>
  <si>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</si>
  <si>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</si>
  <si>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</si>
  <si>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</si>
  <si>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</si>
  <si>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</si>
  <si>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</si>
  <si>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</si>
  <si>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</si>
  <si>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</si>
  <si>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</si>
  <si>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</si>
  <si>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</si>
  <si>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</si>
  <si>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</si>
  <si>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</si>
  <si>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</si>
  <si>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</si>
  <si>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</si>
  <si>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</si>
  <si>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</si>
  <si>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</si>
  <si>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</si>
  <si>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</si>
  <si>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</si>
  <si>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</si>
  <si>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</si>
  <si>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</si>
  <si>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</si>
  <si>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</si>
  <si>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</si>
  <si>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</si>
  <si>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</si>
  <si>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</si>
  <si>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</si>
  <si>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</si>
  <si>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</si>
  <si>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</si>
  <si>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</si>
  <si>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</si>
  <si>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</si>
  <si>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</si>
  <si>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</si>
  <si>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</si>
  <si>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</si>
  <si>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</si>
  <si>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</si>
  <si>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</si>
  <si>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</si>
  <si>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</si>
  <si>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</si>
  <si>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</si>
  <si>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</si>
  <si>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</si>
  <si>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</si>
  <si>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</si>
  <si>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</si>
  <si>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</si>
  <si>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</si>
  <si>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</si>
  <si>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</si>
  <si>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</si>
  <si>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</si>
  <si>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</si>
  <si>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</si>
  <si>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</si>
  <si>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</si>
  <si>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</si>
  <si>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</si>
  <si>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</si>
  <si>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</si>
  <si>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</si>
  <si>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</si>
  <si>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</si>
  <si>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</si>
  <si>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</si>
  <si>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</si>
  <si>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</si>
  <si>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</si>
  <si>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</si>
  <si>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</si>
  <si>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</si>
  <si>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</si>
  <si>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</si>
  <si>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</si>
  <si>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</si>
  <si>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</si>
  <si>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</si>
  <si>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</si>
  <si>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</si>
  <si>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</si>
  <si>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</si>
  <si>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</si>
  <si>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</si>
  <si>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</si>
  <si>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</si>
  <si>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</si>
  <si>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</si>
  <si>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</si>
  <si>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</si>
  <si>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</si>
  <si>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</si>
  <si>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</si>
  <si>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</si>
  <si>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</si>
  <si>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</si>
  <si>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</si>
  <si>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</si>
  <si>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</si>
  <si>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</si>
  <si>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</si>
  <si>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</si>
  <si>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</si>
  <si>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</si>
  <si>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</si>
  <si>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</si>
  <si>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</si>
  <si>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</si>
  <si>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</si>
  <si>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</si>
  <si>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</si>
  <si>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</si>
  <si>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</si>
  <si>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</si>
  <si>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</si>
  <si>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</si>
  <si>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</si>
  <si>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</si>
  <si>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</si>
  <si>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</si>
  <si>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</si>
  <si>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</si>
  <si>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</si>
  <si>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</si>
  <si>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</si>
  <si>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</si>
  <si>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</si>
  <si>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</si>
  <si>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</si>
  <si>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</si>
  <si>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</si>
  <si>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</si>
  <si>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</si>
  <si>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</si>
  <si>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</si>
  <si>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</si>
  <si>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</si>
  <si>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</si>
  <si>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</si>
  <si>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</si>
  <si>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</si>
  <si>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</si>
  <si>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</si>
  <si>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</si>
  <si>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</si>
  <si>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</si>
  <si>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</si>
  <si>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</si>
  <si>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</si>
  <si>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</si>
  <si>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</si>
  <si>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</si>
  <si>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</si>
  <si>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</si>
  <si>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</si>
  <si>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</si>
  <si>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</si>
  <si>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</si>
  <si>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</si>
  <si>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</si>
  <si>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</si>
  <si>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</si>
  <si>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</si>
  <si>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</si>
  <si>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</si>
  <si>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</si>
  <si>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</si>
  <si>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</si>
  <si>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</si>
  <si>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</si>
  <si>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</si>
  <si>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</si>
  <si>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</si>
  <si>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</si>
  <si>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</si>
  <si>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</si>
  <si>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</si>
  <si>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</si>
  <si>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</si>
  <si>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</si>
  <si>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</si>
  <si>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</si>
  <si>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</si>
  <si>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</si>
  <si>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</si>
  <si>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</si>
  <si>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</si>
  <si>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</si>
  <si>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</si>
  <si>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</si>
  <si>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</si>
  <si>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</si>
  <si>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</si>
  <si>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</si>
  <si>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</si>
  <si>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</si>
  <si>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</si>
  <si>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</si>
  <si>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</si>
  <si>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</si>
  <si>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</si>
  <si>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</si>
  <si>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</si>
  <si>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</si>
  <si>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</si>
  <si>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</si>
  <si>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</si>
  <si>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</si>
  <si>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</si>
  <si>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</si>
  <si>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</si>
  <si>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</si>
  <si>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</si>
  <si>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</si>
  <si>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</si>
  <si>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</si>
  <si>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</si>
  <si>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</si>
  <si>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</si>
  <si>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</si>
  <si>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</si>
  <si>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</si>
  <si>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</si>
  <si>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</si>
  <si>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</si>
  <si>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</si>
  <si>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</si>
  <si>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</si>
  <si>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</si>
  <si>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</si>
  <si>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</si>
  <si>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</si>
  <si>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</si>
  <si>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</si>
  <si>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</si>
  <si>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</si>
  <si>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</si>
  <si>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</si>
  <si>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</si>
  <si>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</si>
  <si>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</si>
  <si>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</si>
  <si>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</si>
  <si>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</si>
  <si>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</si>
  <si>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</si>
  <si>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</si>
  <si>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</si>
  <si>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</si>
  <si>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</si>
  <si>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</si>
  <si>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</si>
  <si>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</si>
  <si>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</si>
  <si>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</si>
  <si>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</si>
  <si>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</si>
  <si>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</si>
  <si>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</si>
  <si>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</si>
  <si>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</si>
  <si>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</si>
  <si>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</si>
  <si>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</si>
  <si>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</si>
  <si>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</si>
  <si>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</si>
  <si>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</si>
  <si>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</si>
  <si>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</si>
  <si>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</si>
  <si>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</si>
  <si>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</si>
  <si>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</si>
  <si>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</si>
  <si>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</si>
  <si>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</si>
  <si>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</si>
  <si>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</si>
  <si>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</si>
  <si>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</si>
  <si>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</si>
  <si>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</si>
  <si>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</si>
  <si>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</si>
  <si>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</si>
  <si>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</si>
  <si>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</si>
  <si>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</si>
  <si>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</si>
  <si>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</si>
  <si>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</si>
  <si>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</si>
  <si>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</si>
  <si>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</si>
  <si>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</si>
  <si>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</si>
  <si>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</si>
  <si>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</si>
  <si>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</si>
  <si>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</si>
  <si>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</si>
  <si>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</si>
  <si>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</si>
  <si>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</si>
  <si>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</si>
  <si>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</si>
  <si>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</si>
  <si>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</si>
  <si>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</si>
  <si>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</si>
  <si>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</si>
  <si>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</si>
  <si>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</si>
  <si>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</si>
  <si>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</si>
  <si>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</si>
  <si>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</si>
  <si>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</si>
  <si>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</si>
  <si>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</si>
  <si>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</si>
  <si>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</si>
  <si>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</si>
  <si>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</si>
  <si>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</si>
  <si>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</si>
  <si>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</si>
  <si>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</si>
  <si>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</si>
  <si>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</si>
  <si>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</si>
  <si>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</si>
  <si>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</si>
  <si>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</si>
  <si>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</si>
  <si>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</si>
  <si>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</si>
  <si>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</si>
  <si>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</si>
  <si>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</si>
  <si>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</si>
  <si>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</si>
  <si>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</si>
  <si>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</si>
  <si>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</si>
  <si>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</si>
  <si>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</si>
  <si>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</si>
  <si>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</si>
  <si>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</si>
  <si>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</si>
  <si>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</si>
  <si>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</si>
  <si>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</si>
  <si>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</si>
  <si>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</si>
  <si>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</si>
  <si>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</si>
  <si>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</si>
  <si>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</si>
  <si>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</si>
  <si>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</si>
  <si>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</si>
  <si>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</si>
  <si>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</si>
  <si>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</si>
  <si>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</si>
  <si>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</si>
  <si>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</si>
  <si>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</si>
  <si>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</si>
  <si>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</si>
  <si>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</si>
  <si>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</si>
  <si>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</si>
  <si>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</si>
  <si>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</si>
  <si>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</si>
  <si>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</si>
  <si>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</si>
  <si>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</si>
  <si>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</si>
  <si>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</si>
  <si>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</si>
  <si>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</si>
  <si>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</si>
  <si>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</si>
  <si>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</si>
  <si>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</si>
  <si>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</si>
  <si>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</si>
  <si>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</si>
  <si>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</si>
  <si>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</si>
  <si>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</si>
  <si>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</si>
  <si>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</si>
  <si>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</si>
  <si>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</si>
  <si>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</si>
  <si>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</si>
  <si>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</si>
  <si>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</si>
  <si>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</si>
  <si>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</si>
  <si>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</si>
  <si>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</si>
  <si>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</si>
  <si>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</si>
  <si>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</si>
  <si>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</si>
  <si>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</si>
  <si>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</si>
  <si>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</si>
  <si>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</si>
  <si>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</si>
  <si>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</si>
  <si>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</si>
  <si>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</si>
  <si>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</si>
  <si>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</si>
  <si>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</si>
  <si>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</si>
  <si>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</si>
  <si>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</si>
  <si>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</si>
  <si>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</si>
  <si>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</si>
  <si>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</si>
  <si>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</si>
  <si>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</si>
  <si>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</si>
  <si>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</si>
  <si>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</si>
  <si>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</si>
  <si>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</si>
  <si>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</si>
  <si>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</si>
  <si>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</si>
  <si>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</si>
  <si>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</si>
  <si>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</si>
  <si>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</si>
  <si>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</si>
  <si>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</si>
  <si>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</si>
  <si>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</si>
  <si>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</si>
  <si>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</si>
  <si>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</si>
  <si>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</si>
  <si>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</si>
  <si>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</si>
  <si>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</si>
  <si>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</si>
  <si>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</si>
  <si>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</si>
  <si>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</si>
  <si>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</si>
  <si>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</si>
  <si>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</si>
  <si>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</si>
  <si>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</si>
  <si>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</si>
  <si>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</si>
  <si>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</si>
  <si>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</si>
  <si>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</si>
  <si>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</si>
  <si>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</si>
  <si>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</si>
  <si>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</si>
  <si>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</si>
  <si>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</si>
  <si>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</si>
  <si>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</si>
  <si>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</si>
  <si>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</si>
  <si>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</si>
  <si>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</si>
  <si>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</si>
  <si>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</si>
  <si>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</si>
  <si>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</si>
  <si>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</si>
  <si>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</si>
  <si>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</si>
  <si>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</si>
  <si>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</si>
  <si>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</si>
  <si>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</si>
  <si>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</si>
  <si>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</si>
  <si>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</si>
  <si>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</si>
  <si>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</si>
  <si>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</si>
  <si>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</si>
  <si>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</si>
  <si>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</si>
  <si>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</si>
  <si>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</si>
  <si>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</si>
  <si>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</si>
  <si>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</si>
  <si>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</si>
  <si>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</si>
  <si>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</si>
  <si>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</si>
  <si>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</si>
  <si>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</si>
  <si>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</si>
  <si>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</si>
  <si>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</si>
  <si>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</si>
  <si>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</si>
  <si>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</si>
  <si>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</si>
  <si>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</si>
  <si>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</si>
  <si>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</si>
  <si>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</si>
  <si>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</si>
  <si>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</si>
  <si>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</si>
  <si>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</si>
  <si>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</si>
  <si>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</si>
  <si>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</si>
  <si>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</si>
  <si>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</si>
  <si>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</si>
  <si>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</si>
  <si>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</si>
  <si>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</si>
  <si>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</si>
  <si>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</si>
  <si>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</si>
  <si>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</si>
  <si>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</si>
  <si>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</si>
  <si>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</si>
  <si>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</si>
  <si>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</si>
  <si>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</si>
  <si>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</si>
  <si>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</si>
  <si>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</si>
  <si>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</si>
  <si>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</si>
  <si>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</si>
  <si>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</si>
  <si>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</si>
  <si>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</si>
  <si>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</si>
  <si>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</si>
  <si>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</si>
  <si>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</si>
  <si>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</si>
  <si>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</si>
  <si>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</si>
  <si>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</si>
  <si>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</si>
  <si>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</si>
  <si>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</si>
  <si>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</si>
  <si>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</si>
  <si>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</si>
  <si>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</si>
  <si>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</si>
  <si>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</si>
  <si>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</si>
  <si>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</si>
  <si>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</si>
  <si>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</si>
  <si>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</si>
  <si>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</si>
  <si>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</si>
  <si>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</si>
  <si>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</si>
  <si>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</si>
  <si>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</si>
  <si>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</si>
  <si>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</si>
  <si>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</si>
  <si>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</si>
  <si>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</si>
  <si>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</si>
  <si>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</si>
  <si>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</si>
  <si>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</si>
  <si>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</si>
  <si>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</si>
  <si>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</si>
  <si>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</si>
  <si>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</si>
  <si>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</si>
  <si>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</si>
  <si>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</si>
  <si>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</si>
  <si>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</si>
  <si>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</si>
  <si>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</si>
  <si>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</si>
  <si>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</si>
  <si>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</si>
  <si>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</si>
  <si>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</si>
  <si>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</si>
  <si>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</si>
  <si>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</si>
  <si>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</si>
  <si>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</si>
  <si>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</si>
  <si>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</si>
  <si>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</si>
  <si>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</si>
  <si>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</si>
  <si>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</si>
  <si>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</si>
  <si>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</si>
  <si>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</si>
  <si>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</si>
  <si>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</si>
  <si>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</si>
  <si>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</si>
  <si>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</si>
  <si>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</si>
  <si>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</si>
  <si>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</si>
  <si>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</si>
  <si>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</si>
  <si>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</si>
  <si>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</si>
  <si>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</si>
  <si>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</si>
  <si>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</si>
  <si>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</si>
  <si>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</si>
  <si>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</si>
  <si>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</si>
  <si>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</si>
  <si>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</si>
  <si>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</si>
  <si>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</si>
  <si>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</si>
  <si>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</si>
  <si>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</si>
  <si>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</si>
  <si>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</si>
  <si>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</si>
  <si>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</si>
  <si>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</si>
  <si>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</si>
  <si>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</si>
  <si>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</si>
  <si>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</si>
  <si>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</si>
  <si>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</si>
  <si>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</si>
  <si>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</si>
  <si>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</si>
  <si>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</si>
  <si>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</si>
  <si>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</si>
  <si>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</si>
  <si>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</si>
  <si>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</si>
  <si>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</si>
  <si>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</si>
  <si>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</si>
  <si>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</si>
  <si>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</si>
  <si>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</si>
  <si>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</si>
  <si>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</si>
  <si>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</si>
  <si>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</si>
  <si>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</si>
  <si>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</si>
  <si>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</si>
  <si>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</si>
  <si>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</si>
  <si>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</si>
  <si>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</si>
  <si>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</si>
  <si>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</si>
  <si>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</si>
  <si>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</si>
  <si>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</si>
  <si>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</si>
  <si>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</si>
  <si>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</si>
  <si>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</si>
  <si>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</si>
  <si>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</si>
  <si>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</si>
  <si>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</si>
  <si>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</si>
  <si>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</si>
  <si>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</si>
  <si>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</si>
  <si>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</si>
  <si>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</si>
  <si>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</si>
  <si>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</si>
  <si>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</si>
  <si>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</si>
  <si>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</si>
  <si>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</si>
  <si>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</si>
  <si>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</si>
  <si>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</si>
  <si>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</si>
  <si>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</si>
  <si>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</si>
  <si>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</si>
  <si>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</si>
  <si>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</si>
  <si>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</si>
  <si>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</si>
  <si>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</si>
  <si>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</si>
  <si>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</si>
  <si>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</si>
  <si>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</si>
  <si>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</si>
  <si>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</si>
  <si>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</si>
  <si>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</si>
  <si>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</si>
  <si>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</si>
  <si>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</si>
  <si>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</si>
  <si>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</si>
  <si>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</si>
  <si>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</si>
  <si>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</si>
  <si>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</si>
  <si>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</si>
  <si>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</si>
  <si>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</si>
  <si>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</si>
  <si>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</si>
  <si>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</si>
  <si>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</si>
  <si>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</si>
  <si>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</si>
  <si>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</si>
  <si>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</si>
  <si>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</si>
  <si>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</si>
  <si>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</si>
  <si>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</si>
  <si>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</si>
  <si>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</si>
  <si>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</si>
  <si>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</si>
  <si>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</si>
  <si>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</si>
  <si>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</si>
  <si>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</si>
  <si>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</si>
  <si>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</si>
  <si>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</si>
  <si>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</si>
  <si>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</si>
  <si>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</si>
  <si>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</si>
  <si>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</si>
  <si>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</si>
  <si>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</si>
  <si>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</si>
  <si>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</si>
  <si>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</si>
  <si>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</si>
  <si>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</si>
  <si>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</si>
  <si>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</si>
  <si>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</si>
  <si>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</si>
  <si>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</si>
  <si>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</si>
  <si>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</si>
  <si>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</si>
  <si>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</si>
  <si>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</si>
  <si>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</si>
  <si>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</si>
  <si>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</si>
  <si>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</si>
  <si>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</si>
  <si>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</si>
  <si>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</si>
  <si>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</si>
  <si>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</si>
  <si>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</si>
  <si>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</si>
  <si>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</si>
  <si>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</si>
  <si>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</si>
  <si>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</si>
  <si>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</si>
  <si>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</si>
  <si>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</si>
  <si>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</si>
  <si>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</si>
  <si>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</si>
  <si>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</si>
  <si>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</si>
  <si>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</si>
  <si>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</si>
  <si>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</si>
  <si>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</si>
  <si>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</si>
  <si>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</si>
  <si>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</si>
  <si>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</si>
  <si>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</si>
  <si>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</si>
  <si>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</si>
  <si>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</si>
  <si>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</si>
  <si>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</si>
  <si>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</si>
  <si>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</si>
  <si>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</si>
  <si>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</si>
  <si>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</si>
  <si>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</si>
  <si>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</si>
  <si>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</si>
  <si>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</si>
  <si>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</si>
  <si>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</si>
  <si>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</si>
  <si>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</si>
  <si>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</si>
  <si>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</si>
  <si>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</si>
  <si>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</si>
  <si>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</si>
  <si>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</si>
  <si>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</si>
  <si>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</si>
  <si>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</si>
  <si>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</si>
  <si>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</si>
  <si>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</si>
  <si>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</si>
  <si>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</si>
  <si>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</si>
  <si>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</si>
  <si>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</si>
  <si>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</si>
  <si>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</si>
  <si>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</si>
  <si>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</si>
  <si>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</si>
  <si>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</si>
  <si>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</si>
  <si>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</si>
  <si>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</si>
  <si>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</si>
  <si>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</si>
  <si>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</si>
  <si>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</si>
  <si>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</si>
  <si>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</si>
  <si>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</si>
  <si>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</si>
  <si>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</si>
  <si>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</si>
  <si>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</si>
  <si>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</si>
  <si>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</si>
  <si>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</si>
  <si>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</si>
  <si>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</si>
  <si>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</si>
  <si>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</si>
  <si>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</si>
  <si>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</si>
  <si>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</si>
  <si>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</si>
  <si>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</si>
  <si>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</si>
  <si>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</si>
  <si>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</si>
  <si>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</si>
  <si>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</si>
  <si>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</si>
  <si>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</si>
  <si>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</si>
  <si>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</si>
  <si>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</si>
  <si>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</si>
  <si>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</si>
  <si>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</si>
  <si>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</si>
  <si>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</si>
  <si>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</si>
  <si>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</si>
  <si>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</si>
  <si>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</si>
  <si>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</si>
  <si>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</si>
  <si>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</si>
  <si>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</si>
  <si>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</si>
  <si>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</si>
  <si>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</si>
  <si>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</si>
  <si>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</si>
  <si>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</si>
  <si>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</si>
  <si>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</si>
  <si>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</si>
  <si>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</si>
  <si>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</si>
  <si>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</si>
  <si>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</si>
  <si>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</si>
  <si>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</si>
  <si>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</si>
  <si>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</si>
  <si>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</si>
  <si>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</si>
  <si>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</si>
  <si>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</si>
  <si>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</si>
  <si>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</si>
  <si>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</si>
  <si>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</si>
  <si>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</si>
  <si>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</si>
  <si>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</si>
  <si>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</si>
  <si>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</si>
  <si>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</si>
  <si>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</si>
  <si>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</si>
  <si>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</si>
  <si>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</si>
  <si>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</si>
  <si>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</si>
  <si>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</si>
  <si>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</si>
  <si>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</si>
  <si>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</si>
  <si>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</si>
  <si>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</si>
  <si>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</si>
  <si>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</si>
  <si>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</si>
  <si>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</si>
  <si>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</si>
  <si>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</si>
  <si>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</si>
  <si>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</si>
  <si>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</si>
  <si>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</si>
  <si>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</si>
  <si>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</si>
  <si>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</si>
  <si>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</si>
  <si>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</si>
  <si>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</si>
  <si>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</si>
  <si>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</si>
  <si>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</si>
  <si>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</si>
  <si>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</si>
  <si>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</si>
  <si>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</si>
  <si>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</si>
  <si>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</si>
  <si>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</si>
  <si>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</si>
  <si>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</si>
  <si>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</si>
  <si>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</si>
  <si>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</si>
  <si>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</si>
  <si>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</si>
  <si>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</si>
  <si>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</si>
  <si>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</si>
  <si>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</si>
  <si>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</si>
  <si>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</si>
  <si>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</si>
  <si>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</si>
  <si>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</si>
  <si>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</si>
  <si>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</si>
  <si>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</si>
  <si>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</si>
  <si>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</si>
  <si>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</si>
  <si>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</si>
  <si>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</si>
  <si>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</si>
  <si>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</si>
  <si>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</si>
  <si>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</si>
  <si>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</si>
  <si>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</si>
  <si>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</si>
  <si>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</si>
  <si>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</si>
  <si>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</si>
  <si>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</si>
  <si>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</si>
  <si>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</si>
  <si>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</si>
  <si>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</si>
  <si>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</si>
  <si>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</si>
  <si>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</si>
  <si>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</si>
  <si>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</si>
  <si>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</si>
  <si>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</si>
  <si>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</si>
  <si>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</si>
  <si>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</si>
  <si>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</si>
  <si>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</si>
  <si>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</si>
  <si>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</si>
  <si>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</si>
  <si>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</si>
  <si>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</si>
  <si>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</si>
  <si>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</si>
  <si>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</si>
  <si>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</si>
  <si>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</si>
  <si>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</si>
  <si>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</si>
  <si>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</si>
  <si>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</si>
  <si>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</si>
  <si>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</si>
  <si>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</si>
  <si>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</si>
  <si>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</si>
  <si>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</si>
  <si>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</si>
  <si>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</si>
  <si>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</si>
  <si>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</si>
  <si>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</si>
  <si>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</si>
  <si>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</si>
  <si>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</si>
  <si>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</si>
  <si>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</si>
  <si>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</si>
  <si>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</si>
  <si>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</si>
  <si>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</si>
  <si>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</si>
  <si>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</si>
  <si>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</si>
  <si>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</si>
  <si>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</si>
  <si>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</si>
  <si>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</si>
  <si>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</si>
  <si>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</si>
  <si>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</si>
  <si>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</si>
  <si>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</si>
  <si>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</si>
  <si>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</si>
  <si>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</si>
  <si>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</si>
  <si>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</si>
  <si>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</si>
  <si>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</si>
  <si>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</si>
  <si>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</si>
  <si>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</si>
  <si>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</si>
  <si>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</si>
  <si>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</si>
  <si>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</si>
  <si>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</si>
  <si>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</si>
  <si>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</si>
  <si>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</si>
  <si>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</si>
  <si>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</si>
  <si>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</si>
  <si>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</si>
  <si>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</si>
  <si>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</si>
  <si>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</si>
  <si>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</si>
  <si>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</si>
  <si>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</si>
  <si>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</si>
  <si>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</si>
  <si>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</si>
  <si>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</si>
  <si>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</si>
  <si>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</si>
  <si>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</si>
  <si>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</si>
  <si>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</si>
  <si>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</si>
  <si>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</si>
  <si>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</si>
  <si>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</si>
  <si>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</si>
  <si>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</si>
  <si>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</si>
  <si>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</si>
  <si>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</si>
  <si>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</si>
  <si>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</si>
  <si>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</si>
  <si>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</si>
  <si>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</si>
  <si>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</si>
  <si>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</si>
  <si>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</si>
  <si>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</si>
  <si>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</si>
  <si>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</si>
  <si>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</si>
  <si>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</si>
  <si>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</si>
  <si>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</si>
  <si>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</si>
  <si>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</si>
  <si>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</si>
  <si>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</si>
  <si>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</si>
  <si>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</si>
  <si>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</si>
  <si>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</si>
  <si>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</si>
  <si>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</si>
  <si>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</si>
  <si>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</si>
  <si>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</si>
  <si>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</si>
  <si>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</si>
  <si>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</si>
  <si>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</si>
  <si>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</si>
  <si>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</si>
  <si>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</si>
  <si>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</si>
  <si>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</si>
  <si>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</si>
  <si>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</si>
  <si>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</si>
  <si>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</si>
  <si>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</si>
  <si>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</si>
  <si>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</si>
  <si>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</si>
  <si>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</si>
  <si>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</si>
  <si>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</si>
  <si>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</si>
  <si>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</si>
  <si>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</si>
  <si>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</si>
  <si>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</si>
  <si>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</si>
  <si>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</si>
  <si>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</si>
  <si>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</si>
  <si>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</si>
  <si>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</si>
  <si>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</si>
  <si>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</si>
  <si>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</si>
  <si>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</si>
  <si>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</si>
  <si>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</si>
  <si>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</si>
  <si>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</si>
  <si>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</si>
  <si>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</si>
  <si>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</si>
  <si>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</si>
  <si>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</si>
  <si>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</si>
  <si>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</si>
  <si>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</si>
  <si>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</si>
  <si>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</si>
  <si>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</si>
  <si>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</si>
  <si>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</si>
  <si>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</si>
  <si>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</si>
  <si>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</si>
  <si>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</si>
  <si>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</si>
  <si>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</si>
  <si>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</si>
  <si>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</si>
  <si>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</si>
  <si>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</si>
  <si>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</si>
  <si>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</si>
  <si>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</si>
  <si>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</si>
  <si>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</si>
  <si>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</si>
  <si>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</si>
  <si>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</si>
  <si>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</si>
  <si>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</si>
  <si>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</si>
  <si>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</si>
  <si>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</si>
  <si>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</si>
  <si>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</si>
  <si>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</si>
  <si>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</si>
  <si>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</si>
  <si>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</si>
  <si>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</si>
  <si>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</si>
  <si>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</si>
  <si>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</si>
  <si>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</si>
  <si>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</si>
  <si>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</si>
  <si>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</si>
  <si>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</si>
  <si>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</si>
  <si>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</si>
  <si>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</si>
  <si>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</si>
  <si>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</si>
  <si>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</si>
  <si>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</si>
  <si>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</si>
  <si>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</si>
  <si>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</si>
  <si>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</si>
  <si>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</si>
  <si>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</si>
  <si>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</si>
  <si>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</si>
  <si>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</si>
  <si>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</si>
  <si>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</si>
  <si>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</si>
  <si>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</si>
  <si>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</si>
  <si>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</si>
  <si>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</si>
  <si>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</si>
  <si>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</si>
  <si>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</si>
  <si>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</si>
  <si>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</si>
  <si>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</si>
  <si>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</si>
  <si>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</si>
  <si>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</si>
  <si>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</si>
  <si>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</si>
  <si>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</si>
  <si>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</si>
  <si>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</si>
  <si>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</si>
  <si>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</si>
  <si>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</si>
  <si>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</si>
  <si>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</si>
  <si>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</si>
  <si>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</si>
  <si>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</si>
  <si>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</si>
  <si>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</si>
  <si>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</si>
  <si>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</si>
  <si>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</si>
  <si>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</si>
  <si>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</si>
  <si>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</si>
  <si>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</si>
  <si>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</si>
  <si>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</si>
  <si>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</si>
  <si>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</si>
  <si>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</si>
  <si>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</si>
  <si>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</si>
  <si>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</si>
  <si>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</si>
  <si>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</si>
  <si>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</si>
  <si>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</si>
  <si>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</si>
  <si>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</si>
  <si>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</si>
  <si>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</si>
  <si>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</si>
  <si>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</si>
  <si>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</si>
  <si>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</si>
  <si>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</si>
  <si>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</si>
  <si>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</si>
  <si>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</si>
  <si>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</si>
  <si>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</si>
  <si>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</si>
  <si>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</si>
  <si>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</si>
  <si>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</si>
  <si>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</si>
  <si>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</si>
  <si>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</si>
  <si>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</si>
  <si>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</si>
  <si>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</si>
  <si>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</si>
  <si>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</si>
  <si>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</si>
  <si>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</si>
  <si>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</si>
  <si>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</si>
  <si>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</si>
  <si>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</si>
  <si>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</si>
  <si>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</si>
  <si>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</si>
  <si>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</si>
  <si>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</si>
  <si>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</si>
  <si>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</si>
  <si>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</si>
  <si>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</si>
  <si>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</si>
  <si>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</si>
  <si>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</si>
  <si>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</si>
  <si>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</si>
  <si>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</si>
  <si>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</si>
  <si>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</si>
  <si>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</si>
  <si>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</si>
  <si>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</si>
  <si>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</si>
  <si>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</si>
  <si>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</si>
  <si>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</si>
  <si>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</si>
  <si>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</si>
  <si>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</si>
  <si>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</si>
  <si>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</si>
  <si>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</si>
  <si>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</si>
  <si>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</si>
  <si>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</si>
  <si>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</si>
  <si>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</si>
  <si>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</si>
  <si>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</si>
  <si>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</si>
  <si>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</si>
  <si>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</si>
  <si>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</si>
  <si>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</si>
  <si>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</si>
  <si>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</si>
  <si>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</si>
  <si>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</si>
  <si>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</si>
  <si>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</si>
  <si>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</si>
  <si>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</si>
  <si>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</si>
  <si>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</si>
  <si>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</si>
  <si>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</si>
  <si>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</si>
  <si>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</si>
  <si>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</si>
  <si>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</si>
  <si>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</si>
  <si>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</si>
  <si>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</si>
  <si>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</si>
  <si>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</si>
  <si>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</si>
  <si>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</si>
  <si>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</si>
  <si>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</si>
  <si>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</si>
  <si>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</si>
  <si>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</si>
  <si>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</si>
  <si>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</si>
  <si>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</si>
  <si>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</si>
  <si>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</si>
  <si>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</si>
  <si>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</si>
  <si>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</si>
  <si>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</si>
  <si>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</si>
  <si>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</si>
  <si>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</si>
  <si>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</si>
  <si>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</si>
  <si>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</si>
  <si>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</si>
  <si>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</si>
  <si>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</si>
  <si>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</si>
  <si>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</si>
  <si>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</si>
  <si>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</si>
  <si>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</si>
  <si>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</si>
  <si>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</si>
  <si>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</si>
  <si>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</si>
  <si>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</si>
  <si>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</si>
  <si>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</si>
  <si>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</si>
  <si>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</si>
  <si>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</si>
  <si>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</si>
  <si>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</si>
  <si>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</si>
  <si>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</si>
  <si>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</si>
  <si>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</si>
  <si>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</si>
  <si>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</si>
  <si>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</si>
  <si>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</si>
  <si>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</si>
  <si>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</si>
  <si>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</si>
  <si>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</si>
  <si>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</si>
  <si>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</si>
  <si>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</si>
  <si>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</si>
  <si>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</si>
  <si>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</si>
  <si>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</si>
  <si>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</si>
  <si>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</si>
  <si>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</si>
  <si>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</si>
  <si>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</si>
  <si>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</si>
  <si>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</si>
  <si>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</si>
  <si>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</si>
  <si>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</si>
  <si>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</si>
  <si>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</si>
  <si>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</si>
  <si>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</si>
  <si>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</si>
  <si>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</si>
  <si>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</si>
  <si>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</si>
  <si>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</si>
  <si>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</si>
  <si>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</si>
  <si>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</si>
  <si>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</si>
  <si>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</si>
  <si>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</si>
  <si>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</si>
  <si>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</si>
  <si>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</si>
  <si>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</si>
  <si>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</si>
  <si>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</si>
  <si>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</si>
  <si>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</si>
  <si>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</si>
  <si>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</si>
  <si>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</si>
  <si>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</si>
  <si>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</si>
  <si>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</si>
  <si>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</si>
  <si>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</si>
  <si>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</si>
  <si>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</si>
  <si>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</si>
  <si>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</si>
  <si>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</si>
  <si>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</si>
  <si>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</si>
  <si>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</si>
  <si>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</si>
  <si>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</si>
  <si>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</si>
  <si>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</si>
  <si>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</si>
  <si>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</si>
  <si>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</si>
  <si>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</si>
  <si>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</si>
  <si>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</si>
  <si>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</si>
  <si>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</si>
  <si>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</si>
  <si>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</si>
  <si>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</si>
  <si>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</si>
  <si>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</si>
  <si>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</si>
  <si>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</si>
  <si>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</si>
  <si>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</si>
  <si>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</si>
  <si>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</si>
  <si>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</si>
  <si>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</si>
  <si>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</si>
  <si>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</si>
  <si>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</si>
  <si>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</si>
  <si>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</si>
  <si>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</si>
  <si>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</si>
  <si>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</si>
  <si>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</si>
  <si>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</si>
  <si>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</si>
  <si>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</si>
  <si>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</si>
  <si>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</si>
  <si>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</si>
  <si>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</si>
  <si>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</si>
  <si>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</si>
  <si>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</si>
  <si>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</si>
  <si>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</si>
  <si>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</si>
  <si>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</si>
  <si>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</si>
  <si>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</si>
  <si>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</si>
  <si>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</si>
  <si>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</si>
  <si>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</si>
  <si>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</si>
  <si>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</si>
  <si>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</si>
  <si>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</si>
  <si>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</si>
  <si>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</si>
  <si>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</si>
  <si>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</si>
  <si>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</si>
  <si>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</si>
  <si>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</si>
  <si>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</si>
  <si>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</si>
  <si>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</si>
  <si>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</si>
  <si>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</si>
  <si>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</si>
  <si>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</si>
  <si>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</si>
  <si>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</si>
  <si>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</si>
  <si>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</si>
  <si>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</si>
  <si>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</si>
  <si>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</si>
  <si>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</si>
  <si>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</si>
  <si>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</si>
  <si>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</si>
  <si>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</si>
  <si>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</si>
  <si>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</si>
  <si>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</si>
  <si>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</si>
  <si>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</si>
  <si>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</si>
  <si>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</si>
  <si>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</si>
  <si>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</si>
  <si>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</si>
  <si>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</si>
  <si>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</si>
  <si>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</si>
  <si>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</si>
  <si>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</si>
  <si>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</si>
  <si>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</si>
  <si>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</si>
  <si>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</si>
  <si>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</si>
  <si>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</si>
  <si>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</si>
  <si>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</si>
  <si>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</si>
  <si>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</si>
  <si>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</si>
  <si>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</si>
  <si>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</si>
  <si>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</si>
  <si>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</si>
  <si>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</si>
  <si>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</si>
  <si>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</si>
  <si>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</si>
  <si>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</si>
  <si>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</si>
  <si>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</si>
  <si>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</si>
  <si>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</si>
  <si>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</si>
  <si>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</si>
  <si>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</si>
  <si>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</si>
  <si>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</si>
  <si>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</si>
  <si>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</si>
  <si>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</si>
  <si>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</si>
  <si>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</si>
  <si>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</si>
  <si>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</si>
  <si>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</si>
  <si>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</si>
  <si>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</si>
  <si>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</si>
  <si>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</si>
  <si>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</si>
  <si>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</si>
  <si>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</si>
  <si>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</si>
  <si>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</si>
  <si>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</si>
  <si>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</si>
  <si>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</si>
  <si>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</si>
  <si>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</si>
  <si>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</si>
  <si>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</si>
  <si>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</si>
  <si>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</si>
  <si>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</si>
  <si>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</si>
  <si>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</si>
  <si>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</si>
  <si>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</si>
  <si>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</si>
  <si>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</si>
  <si>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</si>
  <si>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</si>
  <si>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</si>
  <si>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</si>
  <si>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</si>
  <si>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</si>
  <si>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</si>
  <si>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</si>
  <si>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</si>
  <si>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</si>
  <si>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</si>
  <si>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</si>
  <si>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</si>
  <si>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</si>
  <si>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</si>
  <si>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</si>
  <si>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</si>
  <si>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</si>
  <si>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</si>
  <si>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</si>
  <si>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</si>
  <si>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</si>
  <si>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</si>
  <si>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</si>
  <si>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</si>
  <si>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</si>
  <si>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</si>
  <si>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</si>
  <si>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</si>
  <si>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</si>
  <si>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</si>
  <si>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</si>
  <si>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</si>
  <si>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</si>
  <si>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</si>
  <si>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</si>
  <si>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</si>
  <si>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</si>
  <si>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</si>
  <si>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</si>
  <si>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</si>
  <si>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</si>
  <si>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</si>
  <si>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</si>
  <si>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</si>
  <si>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</si>
  <si>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</si>
  <si>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</si>
  <si>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</si>
  <si>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</si>
  <si>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</si>
  <si>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</si>
  <si>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</si>
  <si>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</si>
  <si>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</si>
  <si>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</si>
  <si>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</si>
  <si>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</si>
  <si>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</si>
  <si>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</si>
  <si>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</si>
  <si>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</si>
  <si>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</si>
  <si>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</si>
  <si>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</si>
  <si>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</si>
  <si>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</si>
  <si>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</si>
  <si>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</si>
  <si>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</si>
  <si>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</si>
  <si>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</si>
  <si>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</si>
  <si>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</si>
  <si>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</si>
  <si>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</si>
  <si>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</si>
  <si>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</si>
  <si>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</si>
  <si>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</si>
  <si>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</si>
  <si>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</si>
  <si>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</si>
  <si>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</si>
  <si>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</si>
  <si>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</si>
  <si>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</si>
  <si>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</si>
  <si>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</si>
  <si>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</si>
  <si>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</si>
  <si>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</si>
  <si>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</si>
  <si>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</si>
  <si>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</si>
  <si>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</si>
  <si>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</si>
  <si>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</si>
  <si>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</si>
  <si>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</si>
  <si>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</si>
  <si>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</si>
  <si>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</si>
  <si>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</si>
  <si>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</si>
  <si>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</si>
  <si>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</si>
  <si>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</si>
  <si>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</si>
  <si>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</si>
  <si>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</si>
  <si>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</si>
  <si>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</si>
  <si>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</si>
  <si>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</si>
  <si>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</si>
  <si>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</si>
  <si>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</si>
  <si>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</si>
  <si>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</si>
  <si>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</si>
  <si>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</si>
  <si>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</si>
  <si>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</si>
  <si>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</si>
  <si>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</si>
  <si>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</si>
  <si>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</si>
  <si>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</si>
  <si>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</si>
  <si>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</si>
  <si>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</si>
  <si>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</si>
  <si>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</si>
  <si>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</si>
  <si>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</si>
  <si>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</si>
  <si>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</si>
  <si>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</si>
  <si>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</si>
  <si>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</si>
  <si>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</si>
  <si>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</si>
  <si>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</si>
  <si>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</si>
  <si>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</si>
  <si>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</si>
  <si>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</si>
  <si>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</si>
  <si>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</si>
  <si>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</si>
  <si>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</si>
  <si>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</si>
  <si>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</si>
  <si>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</si>
  <si>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</si>
  <si>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</si>
  <si>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</si>
  <si>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</si>
  <si>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</si>
  <si>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</si>
  <si>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</si>
  <si>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</si>
  <si>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</si>
  <si>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</si>
  <si>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</si>
  <si>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</si>
  <si>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</si>
  <si>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</si>
  <si>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</si>
  <si>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</si>
  <si>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</si>
  <si>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</si>
  <si>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</si>
  <si>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</si>
  <si>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</si>
  <si>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</si>
  <si>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</si>
  <si>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</si>
  <si>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</si>
  <si>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</si>
  <si>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</si>
  <si>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</si>
  <si>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</si>
  <si>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</si>
  <si>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</si>
  <si>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</si>
  <si>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</si>
  <si>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</si>
  <si>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</si>
  <si>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</si>
  <si>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</si>
  <si>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</si>
  <si>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</si>
  <si>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</si>
  <si>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</si>
  <si>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</si>
  <si>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</si>
  <si>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</si>
  <si>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</si>
  <si>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</si>
  <si>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</si>
  <si>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</si>
  <si>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</si>
  <si>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</si>
  <si>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</si>
  <si>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</si>
  <si>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</si>
  <si>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</si>
  <si>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</si>
  <si>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</si>
  <si>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</si>
  <si>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</si>
  <si>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</si>
  <si>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</si>
  <si>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</si>
  <si>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</si>
  <si>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</si>
  <si>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</si>
  <si>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</si>
  <si>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</si>
  <si>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</si>
  <si>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</si>
  <si>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</si>
  <si>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</si>
  <si>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</si>
  <si>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</si>
  <si>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</si>
  <si>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</si>
  <si>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</si>
  <si>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</si>
  <si>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</si>
  <si>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</si>
  <si>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</si>
  <si>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</si>
  <si>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</si>
  <si>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</si>
  <si>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</si>
  <si>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</si>
  <si>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</si>
  <si>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</si>
  <si>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</si>
  <si>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</si>
  <si>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</si>
  <si>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</si>
  <si>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</si>
  <si>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</si>
  <si>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</si>
  <si>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</si>
  <si>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</si>
  <si>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</si>
  <si>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</si>
  <si>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</si>
  <si>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</si>
  <si>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</si>
  <si>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</si>
  <si>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</si>
  <si>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</si>
  <si>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</si>
  <si>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</si>
  <si>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</si>
  <si>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</si>
  <si>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</si>
  <si>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</si>
  <si>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</si>
  <si>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</si>
  <si>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</si>
  <si>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</si>
  <si>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</si>
  <si>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</si>
  <si>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</si>
  <si>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</si>
  <si>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</si>
  <si>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</si>
  <si>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</si>
  <si>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</si>
  <si>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</si>
  <si>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</si>
  <si>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</si>
  <si>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</si>
  <si>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</si>
  <si>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</si>
  <si>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</si>
  <si>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</si>
  <si>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</si>
  <si>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</si>
  <si>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</si>
  <si>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</si>
  <si>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</si>
  <si>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</si>
  <si>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</si>
  <si>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</si>
  <si>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</si>
  <si>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</si>
  <si>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</si>
  <si>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</si>
  <si>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</si>
  <si>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</si>
  <si>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</si>
  <si>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</si>
  <si>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</si>
  <si>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</si>
  <si>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</si>
  <si>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</si>
  <si>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</si>
  <si>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</si>
  <si>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</si>
  <si>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</si>
  <si>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</si>
  <si>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</si>
  <si>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</si>
  <si>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</si>
  <si>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</si>
  <si>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</si>
  <si>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</si>
  <si>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</si>
  <si>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</si>
  <si>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</si>
  <si>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</si>
  <si>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</si>
  <si>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</si>
  <si>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</si>
  <si>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</si>
  <si>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</si>
  <si>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</si>
  <si>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</si>
  <si>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</si>
  <si>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</si>
  <si>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</si>
  <si>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</si>
  <si>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</si>
  <si>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</si>
  <si>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</si>
  <si>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</si>
  <si>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</si>
  <si>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</si>
  <si>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</si>
  <si>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</si>
  <si>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</si>
  <si>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</si>
  <si>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</si>
  <si>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</si>
  <si>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</si>
  <si>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</si>
  <si>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</si>
  <si>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</si>
  <si>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</si>
  <si>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</si>
  <si>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</si>
  <si>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</si>
  <si>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</si>
  <si>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</si>
  <si>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</si>
  <si>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</si>
  <si>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</si>
  <si>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</si>
  <si>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</si>
  <si>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</si>
  <si>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</si>
  <si>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</si>
  <si>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</si>
  <si>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</si>
  <si>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</si>
  <si>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</si>
  <si>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</si>
  <si>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</si>
  <si>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</si>
  <si>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</si>
  <si>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</si>
  <si>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</si>
  <si>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</si>
  <si>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</si>
  <si>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</si>
  <si>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</si>
  <si>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</si>
  <si>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</si>
  <si>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</si>
  <si>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</si>
  <si>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</si>
  <si>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</si>
  <si>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</si>
  <si>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</si>
  <si>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</si>
  <si>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</si>
  <si>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</si>
  <si>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</si>
  <si>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</si>
  <si>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</si>
  <si>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</si>
  <si>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</si>
  <si>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</si>
  <si>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</si>
  <si>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</si>
  <si>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</si>
  <si>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</si>
  <si>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</si>
  <si>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</si>
  <si>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</si>
  <si>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</si>
  <si>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</si>
  <si>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</si>
  <si>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</si>
  <si>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</si>
  <si>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</si>
  <si>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</si>
  <si>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</si>
  <si>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</si>
  <si>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</si>
  <si>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</si>
  <si>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</si>
  <si>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</si>
  <si>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</si>
  <si>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</si>
  <si>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</si>
  <si>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</si>
  <si>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</si>
  <si>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</si>
  <si>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</si>
  <si>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</si>
  <si>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</si>
  <si>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</si>
  <si>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</si>
  <si>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</si>
  <si>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</si>
  <si>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</si>
  <si>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</si>
  <si>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</si>
  <si>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</si>
  <si>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</si>
  <si>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</si>
  <si>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</si>
  <si>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</si>
  <si>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</si>
  <si>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</si>
  <si>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</si>
  <si>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</si>
  <si>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</si>
  <si>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</si>
  <si>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</si>
  <si>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</si>
  <si>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</si>
  <si>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</si>
  <si>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</si>
  <si>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</si>
  <si>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</si>
  <si>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</si>
  <si>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</si>
  <si>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</si>
  <si>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</si>
  <si>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</si>
  <si>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</si>
  <si>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</si>
  <si>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</si>
  <si>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</si>
  <si>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</si>
  <si>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</si>
  <si>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</si>
  <si>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</si>
  <si>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</si>
  <si>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</si>
  <si>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</si>
  <si>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</si>
  <si>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</si>
  <si>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</si>
  <si>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</si>
  <si>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</si>
  <si>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</si>
  <si>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</si>
  <si>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</si>
  <si>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</si>
  <si>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</si>
  <si>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</si>
  <si>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</si>
  <si>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</si>
  <si>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</si>
  <si>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</si>
  <si>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</si>
  <si>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</si>
  <si>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</si>
  <si>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</si>
  <si>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</si>
  <si>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</si>
  <si>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</si>
  <si>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</si>
  <si>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</si>
  <si>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</si>
  <si>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</si>
  <si>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</si>
  <si>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</si>
  <si>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</si>
  <si>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</si>
  <si>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</si>
  <si>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</si>
  <si>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</si>
  <si>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</si>
  <si>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</si>
  <si>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</si>
  <si>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</si>
  <si>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</si>
  <si>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</si>
  <si>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</si>
  <si>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</si>
  <si>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</si>
  <si>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</si>
  <si>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</si>
  <si>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</si>
  <si>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</si>
  <si>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</si>
  <si>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</si>
  <si>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</si>
  <si>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</si>
  <si>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</si>
  <si>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</si>
  <si>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</si>
  <si>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</si>
  <si>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</si>
  <si>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</si>
  <si>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</si>
  <si>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</si>
  <si>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</si>
  <si>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</si>
  <si>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</si>
  <si>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</si>
  <si>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</si>
  <si>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</si>
  <si>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</si>
  <si>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</si>
  <si>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</si>
  <si>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</si>
  <si>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</si>
  <si>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</si>
  <si>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</si>
  <si>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</si>
  <si>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</si>
  <si>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</si>
  <si>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</si>
  <si>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</si>
  <si>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</si>
  <si>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</si>
  <si>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</si>
  <si>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</si>
  <si>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</si>
  <si>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</si>
  <si>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</si>
  <si>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</si>
  <si>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</si>
  <si>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</si>
  <si>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</si>
  <si>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</si>
  <si>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</si>
  <si>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</si>
  <si>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</si>
  <si>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</si>
  <si>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</si>
  <si>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</si>
  <si>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</si>
  <si>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</si>
  <si>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</si>
  <si>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</si>
  <si>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</si>
  <si>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</si>
  <si>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</si>
  <si>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</si>
  <si>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</si>
  <si>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</si>
  <si>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</si>
  <si>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</si>
  <si>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</si>
  <si>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</si>
  <si>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</si>
  <si>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</si>
  <si>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</si>
  <si>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</si>
  <si>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</si>
  <si>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</si>
  <si>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</si>
  <si>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Walia Auto Ancillaries Pvt. Ltd</t>
  </si>
  <si>
    <t>30/25, D2 Block, MiDC Chinchwad, Pune, Maharashtra, India</t>
  </si>
  <si>
    <t>Samiran Das</t>
  </si>
  <si>
    <t>samiran@waliagroup.in</t>
  </si>
  <si>
    <t>8237255555</t>
  </si>
  <si>
    <t>Mr. Neeraj Walia</t>
  </si>
  <si>
    <t>managing Director</t>
  </si>
  <si>
    <t>neerajwalia@waliagroup.in</t>
  </si>
  <si>
    <t>8983211111</t>
  </si>
  <si>
    <t>We are built to print supplier, non of our raw material i.e. steel has any 3TG element and recommended by tata motors only. We also check all material in incoming inspection</t>
  </si>
  <si>
    <t>We are using forging grade low &amp; Medium carbon steel, which does not content any 3TG elements.</t>
  </si>
  <si>
    <t>No survay has been done as we are procuring steel from TML nominated steel mils</t>
  </si>
  <si>
    <t>Our raw material does not contain 3TG</t>
  </si>
  <si>
    <t>Our Suppliers are Rolling and supplying forging grade low &amp; Medium carbon steel only, which does not content any 3TG elements.</t>
  </si>
  <si>
    <t>Not Required</t>
  </si>
  <si>
    <t>W00120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</si>
</sst>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7" fillId="33" borderId="10" xfId="0" applyNumberFormat="1" applyFont="1" applyFill="1" applyBorder="1" applyAlignment="1" applyProtection="1">
      <alignment horizontal="left" vertical="center" wrapText="1"/>
      <protection locked="0" hidden="1"/>
    </xf>
    <xf numFmtId="49" fontId="97" fillId="33" borderId="37" xfId="0" applyNumberFormat="1" applyFont="1" applyFill="1" applyBorder="1" applyAlignment="1" applyProtection="1">
      <alignment horizontal="left" vertical="center" wrapText="1"/>
      <protection locked="0"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miran@waliagroup.in"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eerajwalia@waliagroup.i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90" zoomScaleNormal="90"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5.75">
      <c r="A4" s="45"/>
      <c r="B4" s="403" t="str">
        <f ca="1">OFFSET(L!$C$1,MATCH("Declaration"&amp;ADDRESS(ROW(),COLUMN(),4),L!$A:$A,0)-1,SL,,)</f>
        <v>The purpose of this document is to collect sourcing information on tin, tantalum, tungsten and gold used in products</v>
      </c>
      <c r="C4" s="403"/>
      <c r="D4" s="403"/>
      <c r="E4" s="403"/>
      <c r="F4" s="403"/>
      <c r="G4" s="403"/>
      <c r="H4" s="403"/>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386" t="s">
        <v>15506</v>
      </c>
      <c r="E8" s="387"/>
      <c r="F8" s="387"/>
      <c r="G8" s="387"/>
      <c r="H8" s="387"/>
      <c r="I8" s="387"/>
      <c r="J8" s="38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1"/>
      <c r="D10" s="404"/>
      <c r="E10" s="405"/>
      <c r="F10" s="405"/>
      <c r="G10" s="405"/>
      <c r="H10" s="405"/>
      <c r="I10" s="405"/>
      <c r="J10" s="40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86" t="s">
        <v>15521</v>
      </c>
      <c r="E12" s="387"/>
      <c r="F12" s="387"/>
      <c r="G12" s="387"/>
      <c r="H12" s="387"/>
      <c r="I12" s="387"/>
      <c r="J12" s="38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6" t="s">
        <v>15507</v>
      </c>
      <c r="E14" s="387"/>
      <c r="F14" s="387"/>
      <c r="G14" s="387"/>
      <c r="H14" s="387"/>
      <c r="I14" s="387"/>
      <c r="J14" s="38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6" t="s">
        <v>15508</v>
      </c>
      <c r="E15" s="387"/>
      <c r="F15" s="387"/>
      <c r="G15" s="387"/>
      <c r="H15" s="387"/>
      <c r="I15" s="387"/>
      <c r="J15" s="38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18" t="s">
        <v>15509</v>
      </c>
      <c r="E16" s="419"/>
      <c r="F16" s="419"/>
      <c r="G16" s="419"/>
      <c r="H16" s="419"/>
      <c r="I16" s="419"/>
      <c r="J16" s="42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86" t="s">
        <v>15510</v>
      </c>
      <c r="E17" s="387"/>
      <c r="F17" s="387"/>
      <c r="G17" s="387"/>
      <c r="H17" s="387"/>
      <c r="I17" s="387"/>
      <c r="J17" s="38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6" t="s">
        <v>15511</v>
      </c>
      <c r="E18" s="387"/>
      <c r="F18" s="387"/>
      <c r="G18" s="387"/>
      <c r="H18" s="387"/>
      <c r="I18" s="387"/>
      <c r="J18" s="38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6" t="s">
        <v>15512</v>
      </c>
      <c r="E19" s="387"/>
      <c r="F19" s="387"/>
      <c r="G19" s="387"/>
      <c r="H19" s="387"/>
      <c r="I19" s="387"/>
      <c r="J19" s="38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8" t="s">
        <v>15513</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15514</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43494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t="s">
        <v>15515</v>
      </c>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t="s">
        <v>15515</v>
      </c>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t="s">
        <v>15515</v>
      </c>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t="s">
        <v>15515</v>
      </c>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2" t="s">
        <v>499</v>
      </c>
      <c r="E32" s="393"/>
      <c r="F32" s="58"/>
      <c r="G32" s="380" t="s">
        <v>15516</v>
      </c>
      <c r="H32" s="381"/>
      <c r="I32" s="381"/>
      <c r="J32" s="382"/>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t="s">
        <v>499</v>
      </c>
      <c r="E33" s="379"/>
      <c r="F33" s="58"/>
      <c r="G33" s="380" t="s">
        <v>15516</v>
      </c>
      <c r="H33" s="381"/>
      <c r="I33" s="381"/>
      <c r="J33" s="382"/>
      <c r="K33" s="47"/>
      <c r="L33" s="142"/>
      <c r="M33" s="130"/>
      <c r="N33" s="130"/>
      <c r="O33" s="131"/>
      <c r="P33" s="144" t="str">
        <f>IF(D$33="No","","(*)")</f>
        <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t="s">
        <v>499</v>
      </c>
      <c r="E34" s="379"/>
      <c r="F34" s="58"/>
      <c r="G34" s="380" t="s">
        <v>15516</v>
      </c>
      <c r="H34" s="381"/>
      <c r="I34" s="381"/>
      <c r="J34" s="382"/>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t="s">
        <v>499</v>
      </c>
      <c r="E35" s="379"/>
      <c r="F35" s="58"/>
      <c r="G35" s="380" t="s">
        <v>15516</v>
      </c>
      <c r="H35" s="381"/>
      <c r="I35" s="381"/>
      <c r="J35" s="382"/>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2"/>
      <c r="I37" s="422"/>
      <c r="J37" s="422"/>
      <c r="K37" s="47"/>
      <c r="L37" s="136" t="s">
        <v>1266</v>
      </c>
      <c r="M37" s="130"/>
      <c r="N37" s="130"/>
      <c r="O37" s="131"/>
      <c r="P37" s="56">
        <f>COUNTIF(D$26:D$29,"No")+COUNTIF(D$32:D$35,"No")</f>
        <v>8</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8</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t="s">
        <v>15517</v>
      </c>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t="s">
        <v>15518</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499</v>
      </c>
      <c r="E75" s="379"/>
      <c r="F75" s="68"/>
      <c r="G75" s="380" t="s">
        <v>15516</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394"/>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t="s">
        <v>15516</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t="s">
        <v>15520</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t="s">
        <v>15520</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2" t="s">
        <v>499</v>
      </c>
      <c r="E85" s="433"/>
      <c r="F85" s="68"/>
      <c r="G85" s="380" t="s">
        <v>15519</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t="s">
        <v>15516</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t="s">
        <v>15516</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83" stopIfTrue="1">
      <formula>AND(OR($D$26="No",AND($D$26="Yes",$D$32="No")),OR($D$27="No",AND($D$27="Yes",$D$33="No")),OR($D$28="No",AND($D$28="Yes",$D$34="No")),OR($D$29="No",AND($D$29="Yes",$D$35="No")))</formula>
    </cfRule>
    <cfRule type="expression" dxfId="105" priority="84" stopIfTrue="1">
      <formula>IF(D75="",TRUE)</formula>
    </cfRule>
  </conditionalFormatting>
  <conditionalFormatting sqref="G77:J77">
    <cfRule type="expression" dxfId="104" priority="55" stopIfTrue="1">
      <formula>IF(AND($D$77="Yes",$G$77=""),TRUE)</formula>
    </cfRule>
  </conditionalFormatting>
  <conditionalFormatting sqref="D9:G9">
    <cfRule type="expression" dxfId="103" priority="150" stopIfTrue="1">
      <formula>IF($D$9="",TRUE)</formula>
    </cfRule>
  </conditionalFormatting>
  <conditionalFormatting sqref="D22:E22">
    <cfRule type="expression" dxfId="102" priority="157" stopIfTrue="1">
      <formula>IF($D$22="",TRUE)</formula>
    </cfRule>
  </conditionalFormatting>
  <conditionalFormatting sqref="D10:J10">
    <cfRule type="expression" dxfId="101" priority="54" stopIfTrue="1">
      <formula>IF($D$9=$Q$9,TRUE)</formula>
    </cfRule>
    <cfRule type="expression" dxfId="100" priority="164" stopIfTrue="1">
      <formula>IF(AND($D$10="",$D$9=$R$9),TRUE)</formula>
    </cfRule>
  </conditionalFormatting>
  <conditionalFormatting sqref="D40:E40 D52:E52 D58:E58 D64:E64 D70:E70">
    <cfRule type="expression" dxfId="99" priority="47" stopIfTrue="1">
      <formula>$P$28=""</formula>
    </cfRule>
  </conditionalFormatting>
  <conditionalFormatting sqref="D41:E41 D53:E53 D59:E59 D65:E65 D71:E71">
    <cfRule type="expression" dxfId="98" priority="162" stopIfTrue="1">
      <formula>$P$29=""</formula>
    </cfRule>
  </conditionalFormatting>
  <conditionalFormatting sqref="D32:E32">
    <cfRule type="expression" dxfId="97" priority="140" stopIfTrue="1">
      <formula>$P$26=""</formula>
    </cfRule>
  </conditionalFormatting>
  <conditionalFormatting sqref="D32:E32">
    <cfRule type="expression" dxfId="96" priority="53" stopIfTrue="1">
      <formula>IF(AND(OR($D$26="Yes",$D$26=""),$D$32=""),1,0)</formula>
    </cfRule>
  </conditionalFormatting>
  <conditionalFormatting sqref="D38 D50 D56 D62 D68">
    <cfRule type="expression" dxfId="95" priority="49" stopIfTrue="1">
      <formula>$P$32=""</formula>
    </cfRule>
  </conditionalFormatting>
  <conditionalFormatting sqref="D39:E39 D51 D57 D63 D69">
    <cfRule type="expression" dxfId="94" priority="48" stopIfTrue="1">
      <formula>$P$33=""</formula>
    </cfRule>
  </conditionalFormatting>
  <conditionalFormatting sqref="D40 D52 D58 D64 D70">
    <cfRule type="expression" dxfId="93" priority="38" stopIfTrue="1">
      <formula>$P$34=""</formula>
    </cfRule>
    <cfRule type="expression" dxfId="92" priority="160" stopIfTrue="1">
      <formula>IF(AND(OR($D$28="Yes",$D$28=""),D40=""),1,0)</formula>
    </cfRule>
  </conditionalFormatting>
  <conditionalFormatting sqref="D41 D53 D59 D65 D71">
    <cfRule type="expression" dxfId="91" priority="46" stopIfTrue="1">
      <formula>$P$35=""</formula>
    </cfRule>
  </conditionalFormatting>
  <conditionalFormatting sqref="D38:E38 D50:E50 D56:E56 D62:E62 D68:E68">
    <cfRule type="expression" dxfId="90" priority="51" stopIfTrue="1">
      <formula>$P$26=""</formula>
    </cfRule>
    <cfRule type="expression" dxfId="89" priority="52" stopIfTrue="1">
      <formula>IF(AND(OR($D$26="Yes",$D$26=""),D38=""),1,0)</formula>
    </cfRule>
  </conditionalFormatting>
  <conditionalFormatting sqref="D39:E39 D51:E51 D57:E57 D63:E63 D69:E69">
    <cfRule type="expression" dxfId="88" priority="158" stopIfTrue="1">
      <formula>$P$39=""</formula>
    </cfRule>
    <cfRule type="expression" dxfId="87" priority="159" stopIfTrue="1">
      <formula>IF(AND(OR($D$27="Yes",$D$27=""),D39=""),1,0)</formula>
    </cfRule>
  </conditionalFormatting>
  <conditionalFormatting sqref="D41:E41 D53:E53 D59:E59 D65:E65 D71:E71">
    <cfRule type="expression" dxfId="86" priority="163" stopIfTrue="1">
      <formula>IF(AND(OR($D$29="Yes",$D$29=""),D41=""),1,0)</formula>
    </cfRule>
  </conditionalFormatting>
  <conditionalFormatting sqref="D46:E46">
    <cfRule type="expression" dxfId="85" priority="23" stopIfTrue="1">
      <formula>$P$28=""</formula>
    </cfRule>
  </conditionalFormatting>
  <conditionalFormatting sqref="D47:E47">
    <cfRule type="expression" dxfId="84" priority="31" stopIfTrue="1">
      <formula>$P$29=""</formula>
    </cfRule>
  </conditionalFormatting>
  <conditionalFormatting sqref="D44">
    <cfRule type="expression" dxfId="83" priority="25" stopIfTrue="1">
      <formula>$P$32=""</formula>
    </cfRule>
  </conditionalFormatting>
  <conditionalFormatting sqref="D45">
    <cfRule type="expression" dxfId="82" priority="24" stopIfTrue="1">
      <formula>$P$33=""</formula>
    </cfRule>
  </conditionalFormatting>
  <conditionalFormatting sqref="D46">
    <cfRule type="expression" dxfId="81" priority="21" stopIfTrue="1">
      <formula>$P$34=""</formula>
    </cfRule>
    <cfRule type="expression" dxfId="80" priority="30" stopIfTrue="1">
      <formula>IF(AND(OR($D$28="Yes",$D$28=""),D46=""),1,0)</formula>
    </cfRule>
  </conditionalFormatting>
  <conditionalFormatting sqref="D47">
    <cfRule type="expression" dxfId="79" priority="22" stopIfTrue="1">
      <formula>$P$35=""</formula>
    </cfRule>
  </conditionalFormatting>
  <conditionalFormatting sqref="D44:E44">
    <cfRule type="expression" dxfId="78" priority="26" stopIfTrue="1">
      <formula>$P$26=""</formula>
    </cfRule>
    <cfRule type="expression" dxfId="77" priority="27" stopIfTrue="1">
      <formula>IF(AND(OR($D$26="Yes",$D$26=""),D44=""),1,0)</formula>
    </cfRule>
  </conditionalFormatting>
  <conditionalFormatting sqref="D45:E45">
    <cfRule type="expression" dxfId="76" priority="28" stopIfTrue="1">
      <formula>$P$39=""</formula>
    </cfRule>
    <cfRule type="expression" dxfId="75" priority="29" stopIfTrue="1">
      <formula>IF(AND(OR($D$27="Yes",$D$27=""),D45=""),1,0)</formula>
    </cfRule>
  </conditionalFormatting>
  <conditionalFormatting sqref="D47:E47">
    <cfRule type="expression" dxfId="74" priority="32" stopIfTrue="1">
      <formula>IF(AND(OR($D$29="Yes",$D$29=""),D47=""),1,0)</formula>
    </cfRule>
  </conditionalFormatting>
  <conditionalFormatting sqref="D8:J8">
    <cfRule type="expression" dxfId="73" priority="20" stopIfTrue="1">
      <formula>IF($D$8="",TRUE)</formula>
    </cfRule>
  </conditionalFormatting>
  <conditionalFormatting sqref="D15:J15">
    <cfRule type="expression" dxfId="72" priority="16" stopIfTrue="1">
      <formula>IF($D$15="",TRUE)</formula>
    </cfRule>
  </conditionalFormatting>
  <conditionalFormatting sqref="D16:J16">
    <cfRule type="expression" dxfId="71" priority="17" stopIfTrue="1">
      <formula>IF($D$16="",TRUE)</formula>
    </cfRule>
  </conditionalFormatting>
  <conditionalFormatting sqref="D17:J17">
    <cfRule type="expression" dxfId="70" priority="18" stopIfTrue="1">
      <formula>IF($D$17="",TRUE)</formula>
    </cfRule>
  </conditionalFormatting>
  <conditionalFormatting sqref="D18:J18">
    <cfRule type="expression" dxfId="69" priority="19" stopIfTrue="1">
      <formula>IF($D$18="",TRUE)</formula>
    </cfRule>
  </conditionalFormatting>
  <conditionalFormatting sqref="D20:J20">
    <cfRule type="expression" dxfId="68" priority="14" stopIfTrue="1">
      <formula>IF($D$20="",TRUE)</formula>
    </cfRule>
  </conditionalFormatting>
  <conditionalFormatting sqref="D21:J21">
    <cfRule type="expression" dxfId="67" priority="15" stopIfTrue="1">
      <formula>IF($D$21="",TRUE)</formula>
    </cfRule>
  </conditionalFormatting>
  <conditionalFormatting sqref="D26:E26">
    <cfRule type="expression" dxfId="66" priority="10" stopIfTrue="1">
      <formula>IF($D$26="",TRUE)</formula>
    </cfRule>
  </conditionalFormatting>
  <conditionalFormatting sqref="D27:E27">
    <cfRule type="expression" dxfId="65" priority="11" stopIfTrue="1">
      <formula>IF($D$27="",TRUE)</formula>
    </cfRule>
  </conditionalFormatting>
  <conditionalFormatting sqref="D28:E28">
    <cfRule type="expression" dxfId="64" priority="12" stopIfTrue="1">
      <formula>IF($D$28="",TRUE)</formula>
    </cfRule>
  </conditionalFormatting>
  <conditionalFormatting sqref="D29:E29">
    <cfRule type="expression" dxfId="63" priority="13" stopIfTrue="1">
      <formula>IF($D$29="",TRUE)</formula>
    </cfRule>
  </conditionalFormatting>
  <conditionalFormatting sqref="D34:E34">
    <cfRule type="expression" dxfId="62" priority="3" stopIfTrue="1">
      <formula>$P$28=""</formula>
    </cfRule>
  </conditionalFormatting>
  <conditionalFormatting sqref="D35:E35">
    <cfRule type="expression" dxfId="61" priority="8" stopIfTrue="1">
      <formula>$P$29=""</formula>
    </cfRule>
  </conditionalFormatting>
  <conditionalFormatting sqref="D33:E33">
    <cfRule type="expression" dxfId="60" priority="4" stopIfTrue="1">
      <formula>$P$33=""</formula>
    </cfRule>
  </conditionalFormatting>
  <conditionalFormatting sqref="D34">
    <cfRule type="expression" dxfId="59" priority="1" stopIfTrue="1">
      <formula>$P$34=""</formula>
    </cfRule>
    <cfRule type="expression" dxfId="58" priority="7" stopIfTrue="1">
      <formula>IF(AND(OR($D$28="Yes",$D$28=""),D34=""),1,0)</formula>
    </cfRule>
  </conditionalFormatting>
  <conditionalFormatting sqref="D35">
    <cfRule type="expression" dxfId="57" priority="2" stopIfTrue="1">
      <formula>$P$35=""</formula>
    </cfRule>
  </conditionalFormatting>
  <conditionalFormatting sqref="D33:E33">
    <cfRule type="expression" dxfId="56" priority="5" stopIfTrue="1">
      <formula>$P$39=""</formula>
    </cfRule>
    <cfRule type="expression" dxfId="55" priority="6" stopIfTrue="1">
      <formula>IF(AND(OR($D$27="Yes",$D$27=""),D33=""),1,0)</formula>
    </cfRule>
  </conditionalFormatting>
  <conditionalFormatting sqref="D35:E35">
    <cfRule type="expression" dxfId="54" priority="9" stopIfTrue="1">
      <formula>IF(AND(OR($D$29="Yes",$D$29=""),D35=""),1,0)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19"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3.9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Walia Auto Ancillaries Pvt.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Samiran Das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samiran@waliagroup.in</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8237255555</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Mr. Neeraj Walia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neerajwalia@waliagroup.in</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43494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purl.org/dc/dcmitype/"/>
    <ds:schemaRef ds:uri="060324a1-f66f-4c36-a8ec-beadbf2f4219"/>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Admin</cp:lastModifiedBy>
  <cp:lastPrinted>2015-04-21T20:47:43Z</cp:lastPrinted>
  <dcterms:created xsi:type="dcterms:W3CDTF">2010-06-21T21:00:23Z</dcterms:created>
  <dcterms:modified xsi:type="dcterms:W3CDTF">2021-04-10T08:15:26Z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